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7740" windowHeight="8220" tabRatio="517" activeTab="0"/>
  </bookViews>
  <sheets>
    <sheet name="Ａブロック" sheetId="1" r:id="rId1"/>
    <sheet name="Ｂブロック" sheetId="2" r:id="rId2"/>
    <sheet name="Ｃブロック" sheetId="3" r:id="rId3"/>
    <sheet name="Ｄブロック" sheetId="4" r:id="rId4"/>
    <sheet name="大会競技ルール" sheetId="5" r:id="rId5"/>
  </sheets>
  <definedNames/>
  <calcPr fullCalcOnLoad="1"/>
</workbook>
</file>

<file path=xl/sharedStrings.xml><?xml version="1.0" encoding="utf-8"?>
<sst xmlns="http://schemas.openxmlformats.org/spreadsheetml/2006/main" count="153" uniqueCount="73">
  <si>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</si>
  <si>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</si>
  <si>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</si>
  <si>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</si>
  <si>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</si>
  <si>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</si>
  <si>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</si>
  <si>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篠原</t>
  </si>
  <si>
    <t>勝 敗</t>
  </si>
  <si>
    <t>時間</t>
  </si>
  <si>
    <t>＜Ｂブロック対戦表＞</t>
  </si>
  <si>
    <t>＜Ｃブロック対戦表＞</t>
  </si>
  <si>
    <t>審判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</si>
  <si>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</si>
  <si>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</si>
  <si>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</si>
  <si>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</si>
  <si>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</si>
  <si>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</si>
  <si>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順 位</t>
  </si>
  <si>
    <t>残り試合　計　→</t>
  </si>
  <si>
    <t>対戦カード</t>
  </si>
  <si>
    <t>⑥　　失点の少ない方が上位　←追加しました！</t>
  </si>
  <si>
    <t>＜Ｄブロック対戦表＞</t>
  </si>
  <si>
    <t>ＤＭ</t>
  </si>
  <si>
    <t>戸塚ホークス</t>
  </si>
  <si>
    <t>川和</t>
  </si>
  <si>
    <t>元宮</t>
  </si>
  <si>
    <t>ハマ</t>
  </si>
  <si>
    <t>南山田</t>
  </si>
  <si>
    <t>中白根</t>
  </si>
  <si>
    <t>山田</t>
  </si>
  <si>
    <t>茅ヶ崎</t>
  </si>
  <si>
    <t>横浜</t>
  </si>
  <si>
    <t>茅ヶ崎エンデバーズ</t>
  </si>
  <si>
    <t>元宮ファイターズ</t>
  </si>
  <si>
    <t>笹下</t>
  </si>
  <si>
    <t>中白根キング</t>
  </si>
  <si>
    <t>戸塚</t>
  </si>
  <si>
    <t>早渕レッドファイヤーズ</t>
  </si>
  <si>
    <t>早渕</t>
  </si>
  <si>
    <t>篠原イーグルス</t>
  </si>
  <si>
    <t>東本郷</t>
  </si>
  <si>
    <t>戸塚ＩＢ</t>
  </si>
  <si>
    <t>2014年 4月 12日～2014年 8月31日</t>
  </si>
  <si>
    <t>第１１回さわやかカップジュニアリーグ・予選ブロック</t>
  </si>
  <si>
    <r>
      <t>横浜球友会</t>
    </r>
    <r>
      <rPr>
        <sz val="11"/>
        <color indexed="10"/>
        <rFont val="ＭＳ Ｐゴシック"/>
        <family val="3"/>
      </rPr>
      <t>（ブロック幹事）</t>
    </r>
  </si>
  <si>
    <t>ハマ・ヤンキース</t>
  </si>
  <si>
    <t>笹下トッパーズ</t>
  </si>
  <si>
    <r>
      <t>市ヶ尾シャークス</t>
    </r>
    <r>
      <rPr>
        <sz val="11"/>
        <color indexed="10"/>
        <rFont val="ＭＳ Ｐゴシック"/>
        <family val="3"/>
      </rPr>
      <t>（ブロック幹事）</t>
    </r>
  </si>
  <si>
    <t>川和シャークス</t>
  </si>
  <si>
    <t>南山田ライオンズ</t>
  </si>
  <si>
    <t>師岡ベアーズ</t>
  </si>
  <si>
    <t>市ヶ尾</t>
  </si>
  <si>
    <t>師岡</t>
  </si>
  <si>
    <t>汐見台</t>
  </si>
  <si>
    <t>荏田</t>
  </si>
  <si>
    <t>太尾</t>
  </si>
  <si>
    <r>
      <rPr>
        <sz val="11"/>
        <rFont val="ＭＳ Ｐゴシック"/>
        <family val="3"/>
      </rPr>
      <t>戸塚アイアンボンドス</t>
    </r>
    <r>
      <rPr>
        <sz val="11"/>
        <color indexed="10"/>
        <rFont val="ＭＳ Ｐゴシック"/>
        <family val="3"/>
      </rPr>
      <t>（ブロック幹事）</t>
    </r>
  </si>
  <si>
    <t>汐見台ラッキー</t>
  </si>
  <si>
    <t>荏田南イーグルス</t>
  </si>
  <si>
    <t>太尾パワーズ</t>
  </si>
  <si>
    <t>ＤＭファイターズ</t>
  </si>
  <si>
    <r>
      <t>横浜サンライズ</t>
    </r>
    <r>
      <rPr>
        <sz val="11"/>
        <color indexed="10"/>
        <rFont val="ＭＳ Ｐゴシック"/>
        <family val="3"/>
      </rPr>
      <t>(ブロック幹事）</t>
    </r>
  </si>
  <si>
    <t>東本郷レインボーズ</t>
  </si>
  <si>
    <t>横浜フューチャーズ</t>
  </si>
  <si>
    <t>横浜Ｓ</t>
  </si>
  <si>
    <t>横浜Ｆ</t>
  </si>
  <si>
    <t>山田バッファローズ</t>
  </si>
  <si>
    <t>【2014. 4. 9現在】</t>
  </si>
  <si>
    <t>＜今週の試合予定＞</t>
  </si>
  <si>
    <t>グラウンド提供回数</t>
  </si>
  <si>
    <t>グラウンド提供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</si>
</sst>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  <numFmt numFmtId="192" formatCode="[$-411]ggge&quot;年&quot;m&quot;月&quot;d&quot;日&quot;;@"/>
    <numFmt numFmtId="193" formatCode="###&quot;位&quot;"/>
    <numFmt numFmtId="194" formatCode="###&quot;回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shrinkToFit="1"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7" fontId="3" fillId="0" borderId="14" xfId="0" applyNumberFormat="1" applyFont="1" applyBorder="1" applyAlignment="1" applyProtection="1">
      <alignment horizontal="center" vertical="center" shrinkToFit="1"/>
      <protection/>
    </xf>
    <xf numFmtId="188" fontId="3" fillId="0" borderId="15" xfId="0" applyNumberFormat="1" applyFont="1" applyBorder="1" applyAlignment="1" applyProtection="1">
      <alignment horizontal="center" vertical="center" shrinkToFit="1"/>
      <protection/>
    </xf>
    <xf numFmtId="187" fontId="3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85" fontId="3" fillId="0" borderId="27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56" fontId="0" fillId="0" borderId="33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176" fontId="3" fillId="0" borderId="34" xfId="0" applyNumberFormat="1" applyFont="1" applyFill="1" applyBorder="1" applyAlignment="1">
      <alignment horizontal="center" vertical="center" shrinkToFit="1"/>
    </xf>
    <xf numFmtId="56" fontId="0" fillId="0" borderId="35" xfId="0" applyNumberFormat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3" fillId="0" borderId="37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56" fontId="0" fillId="0" borderId="39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20" fontId="0" fillId="0" borderId="40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56" fontId="6" fillId="0" borderId="0" xfId="0" applyNumberFormat="1" applyFont="1" applyFill="1" applyBorder="1" applyAlignment="1">
      <alignment vertical="center" shrinkToFit="1"/>
    </xf>
    <xf numFmtId="185" fontId="3" fillId="0" borderId="36" xfId="0" applyNumberFormat="1" applyFont="1" applyBorder="1" applyAlignment="1" applyProtection="1">
      <alignment horizontal="center" vertical="center" shrinkToFit="1"/>
      <protection/>
    </xf>
    <xf numFmtId="176" fontId="6" fillId="0" borderId="42" xfId="0" applyNumberFormat="1" applyFont="1" applyBorder="1" applyAlignment="1">
      <alignment horizontal="center" vertical="center" shrinkToFit="1"/>
    </xf>
    <xf numFmtId="176" fontId="6" fillId="0" borderId="43" xfId="0" applyNumberFormat="1" applyFont="1" applyBorder="1" applyAlignment="1">
      <alignment horizontal="center" vertical="center" shrinkToFit="1"/>
    </xf>
    <xf numFmtId="20" fontId="0" fillId="0" borderId="44" xfId="0" applyNumberForma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20" fontId="0" fillId="0" borderId="46" xfId="0" applyNumberFormat="1" applyBorder="1" applyAlignment="1">
      <alignment horizontal="center" vertical="center" shrinkToFit="1"/>
    </xf>
    <xf numFmtId="20" fontId="0" fillId="0" borderId="47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56" fontId="0" fillId="0" borderId="22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20" fontId="0" fillId="0" borderId="49" xfId="0" applyNumberFormat="1" applyBorder="1" applyAlignment="1">
      <alignment horizontal="center" vertical="center" shrinkToFit="1"/>
    </xf>
    <xf numFmtId="20" fontId="0" fillId="0" borderId="50" xfId="0" applyNumberForma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93" fontId="6" fillId="0" borderId="42" xfId="0" applyNumberFormat="1" applyFont="1" applyBorder="1" applyAlignment="1">
      <alignment horizontal="center" vertical="center" shrinkToFit="1"/>
    </xf>
    <xf numFmtId="193" fontId="6" fillId="0" borderId="43" xfId="0" applyNumberFormat="1" applyFont="1" applyBorder="1" applyAlignment="1">
      <alignment horizontal="center" vertical="center" shrinkToFit="1"/>
    </xf>
    <xf numFmtId="193" fontId="6" fillId="0" borderId="51" xfId="0" applyNumberFormat="1" applyFont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52" xfId="0" applyNumberFormat="1" applyFont="1" applyFill="1" applyBorder="1" applyAlignment="1">
      <alignment horizontal="center" vertical="center" shrinkToFit="1"/>
    </xf>
    <xf numFmtId="176" fontId="0" fillId="0" borderId="53" xfId="0" applyNumberFormat="1" applyFont="1" applyFill="1" applyBorder="1" applyAlignment="1">
      <alignment horizontal="center" vertical="center" shrinkToFit="1"/>
    </xf>
    <xf numFmtId="193" fontId="6" fillId="0" borderId="5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176" fontId="0" fillId="0" borderId="55" xfId="0" applyNumberFormat="1" applyFont="1" applyFill="1" applyBorder="1" applyAlignment="1">
      <alignment horizontal="center" vertical="center" shrinkToFit="1"/>
    </xf>
    <xf numFmtId="176" fontId="6" fillId="0" borderId="5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6" fontId="0" fillId="0" borderId="52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6" fontId="6" fillId="0" borderId="57" xfId="0" applyNumberFormat="1" applyFont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58" xfId="0" applyNumberFormat="1" applyFont="1" applyFill="1" applyBorder="1" applyAlignment="1">
      <alignment horizontal="center" vertical="center" shrinkToFit="1"/>
    </xf>
    <xf numFmtId="49" fontId="3" fillId="0" borderId="59" xfId="0" applyNumberFormat="1" applyFont="1" applyFill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194" fontId="6" fillId="0" borderId="42" xfId="0" applyNumberFormat="1" applyFont="1" applyBorder="1" applyAlignment="1">
      <alignment horizontal="center" vertical="center" shrinkToFit="1"/>
    </xf>
    <xf numFmtId="194" fontId="6" fillId="0" borderId="43" xfId="0" applyNumberFormat="1" applyFont="1" applyBorder="1" applyAlignment="1">
      <alignment horizontal="center" vertical="center" shrinkToFit="1"/>
    </xf>
    <xf numFmtId="194" fontId="6" fillId="0" borderId="51" xfId="0" applyNumberFormat="1" applyFont="1" applyBorder="1" applyAlignment="1">
      <alignment horizontal="center" vertical="center" shrinkToFit="1"/>
    </xf>
    <xf numFmtId="194" fontId="6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194" fontId="0" fillId="0" borderId="42" xfId="0" applyNumberFormat="1" applyFont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20" fontId="0" fillId="0" borderId="61" xfId="0" applyNumberFormat="1" applyBorder="1" applyAlignment="1">
      <alignment horizontal="center" vertical="center" shrinkToFit="1"/>
    </xf>
    <xf numFmtId="194" fontId="0" fillId="0" borderId="43" xfId="0" applyNumberFormat="1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194" fontId="0" fillId="0" borderId="56" xfId="0" applyNumberFormat="1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49" fontId="3" fillId="0" borderId="38" xfId="0" applyNumberFormat="1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176" fontId="3" fillId="0" borderId="58" xfId="0" applyNumberFormat="1" applyFont="1" applyFill="1" applyBorder="1" applyAlignment="1">
      <alignment horizontal="center" vertical="center" shrinkToFit="1"/>
    </xf>
    <xf numFmtId="176" fontId="3" fillId="23" borderId="39" xfId="0" applyNumberFormat="1" applyFont="1" applyFill="1" applyBorder="1" applyAlignment="1">
      <alignment horizontal="center" vertical="center" shrinkToFit="1"/>
    </xf>
    <xf numFmtId="176" fontId="3" fillId="23" borderId="37" xfId="0" applyNumberFormat="1" applyFont="1" applyFill="1" applyBorder="1" applyAlignment="1">
      <alignment horizontal="center" vertical="center" shrinkToFit="1"/>
    </xf>
    <xf numFmtId="176" fontId="3" fillId="23" borderId="62" xfId="0" applyNumberFormat="1" applyFont="1" applyFill="1" applyBorder="1" applyAlignment="1">
      <alignment horizontal="center" vertical="center" shrinkToFit="1"/>
    </xf>
    <xf numFmtId="176" fontId="2" fillId="23" borderId="63" xfId="0" applyNumberFormat="1" applyFont="1" applyFill="1" applyBorder="1" applyAlignment="1">
      <alignment horizontal="center" vertical="center" shrinkToFit="1"/>
    </xf>
    <xf numFmtId="176" fontId="0" fillId="23" borderId="17" xfId="0" applyNumberFormat="1" applyFont="1" applyFill="1" applyBorder="1" applyAlignment="1">
      <alignment horizontal="center" vertical="center" shrinkToFit="1"/>
    </xf>
    <xf numFmtId="176" fontId="3" fillId="23" borderId="13" xfId="0" applyNumberFormat="1" applyFont="1" applyFill="1" applyBorder="1" applyAlignment="1">
      <alignment horizontal="center" vertical="center" shrinkToFit="1"/>
    </xf>
    <xf numFmtId="176" fontId="3" fillId="23" borderId="15" xfId="0" applyNumberFormat="1" applyFont="1" applyFill="1" applyBorder="1" applyAlignment="1">
      <alignment horizontal="center" vertical="center" shrinkToFit="1"/>
    </xf>
    <xf numFmtId="176" fontId="3" fillId="23" borderId="64" xfId="0" applyNumberFormat="1" applyFont="1" applyFill="1" applyBorder="1" applyAlignment="1">
      <alignment horizontal="center" vertical="center" shrinkToFit="1"/>
    </xf>
    <xf numFmtId="194" fontId="0" fillId="0" borderId="51" xfId="0" applyNumberFormat="1" applyFont="1" applyBorder="1" applyAlignment="1">
      <alignment horizontal="center" vertical="center" shrinkToFit="1"/>
    </xf>
    <xf numFmtId="194" fontId="0" fillId="0" borderId="43" xfId="0" applyNumberFormat="1" applyFont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56" fontId="0" fillId="0" borderId="10" xfId="0" applyNumberFormat="1" applyBorder="1" applyAlignment="1">
      <alignment horizontal="center" vertical="center" shrinkToFit="1"/>
    </xf>
    <xf numFmtId="20" fontId="0" fillId="0" borderId="55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49" fontId="0" fillId="0" borderId="64" xfId="0" applyNumberFormat="1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0" fillId="0" borderId="65" xfId="0" applyNumberFormat="1" applyBorder="1" applyAlignment="1">
      <alignment horizontal="left" vertical="center"/>
    </xf>
    <xf numFmtId="176" fontId="0" fillId="0" borderId="4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8" fontId="3" fillId="0" borderId="71" xfId="0" applyNumberFormat="1" applyFont="1" applyBorder="1" applyAlignment="1" applyProtection="1">
      <alignment horizontal="center" vertical="center" shrinkToFit="1"/>
      <protection/>
    </xf>
    <xf numFmtId="188" fontId="3" fillId="0" borderId="72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/>
    </xf>
    <xf numFmtId="0" fontId="3" fillId="0" borderId="47" xfId="0" applyFont="1" applyBorder="1" applyAlignment="1">
      <alignment horizontal="right" vertical="center" shrinkToFit="1"/>
    </xf>
    <xf numFmtId="176" fontId="0" fillId="0" borderId="7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 shrinkToFit="1"/>
    </xf>
    <xf numFmtId="176" fontId="0" fillId="0" borderId="36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69" xfId="0" applyNumberFormat="1" applyFill="1" applyBorder="1" applyAlignment="1">
      <alignment horizontal="left" vertical="center" shrinkToFit="1"/>
    </xf>
    <xf numFmtId="176" fontId="0" fillId="0" borderId="44" xfId="0" applyNumberFormat="1" applyFill="1" applyBorder="1" applyAlignment="1">
      <alignment horizontal="left" vertical="center" shrinkToFit="1"/>
    </xf>
    <xf numFmtId="0" fontId="0" fillId="0" borderId="70" xfId="0" applyFill="1" applyBorder="1" applyAlignment="1">
      <alignment horizontal="left" vertical="center" shrinkToFit="1"/>
    </xf>
    <xf numFmtId="176" fontId="0" fillId="0" borderId="36" xfId="0" applyNumberFormat="1" applyFill="1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176" fontId="0" fillId="0" borderId="66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67" xfId="0" applyNumberFormat="1" applyFont="1" applyFill="1" applyBorder="1" applyAlignment="1">
      <alignment horizontal="center" vertical="center" shrinkToFit="1"/>
    </xf>
    <xf numFmtId="176" fontId="6" fillId="0" borderId="66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67" xfId="0" applyNumberFormat="1" applyFont="1" applyFill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left" vertical="center" shrinkToFit="1"/>
    </xf>
    <xf numFmtId="176" fontId="0" fillId="0" borderId="40" xfId="0" applyNumberFormat="1" applyBorder="1" applyAlignment="1">
      <alignment horizontal="left" vertical="center" shrinkToFit="1"/>
    </xf>
    <xf numFmtId="176" fontId="0" fillId="0" borderId="65" xfId="0" applyNumberFormat="1" applyBorder="1" applyAlignment="1">
      <alignment horizontal="left" vertical="center" shrinkToFit="1"/>
    </xf>
    <xf numFmtId="176" fontId="10" fillId="0" borderId="27" xfId="0" applyNumberFormat="1" applyFon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0" fillId="23" borderId="75" xfId="0" applyNumberFormat="1" applyFill="1" applyBorder="1" applyAlignment="1">
      <alignment horizontal="left" vertical="center" shrinkToFit="1"/>
    </xf>
    <xf numFmtId="176" fontId="0" fillId="23" borderId="47" xfId="0" applyNumberFormat="1" applyFill="1" applyBorder="1" applyAlignment="1">
      <alignment horizontal="left" vertical="center" shrinkToFit="1"/>
    </xf>
    <xf numFmtId="176" fontId="0" fillId="23" borderId="76" xfId="0" applyNumberForma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176" fontId="0" fillId="0" borderId="16" xfId="0" applyNumberFormat="1" applyFill="1" applyBorder="1" applyAlignment="1">
      <alignment horizontal="left" vertical="center" shrinkToFit="1"/>
    </xf>
    <xf numFmtId="176" fontId="0" fillId="0" borderId="27" xfId="0" applyNumberFormat="1" applyFont="1" applyFill="1" applyBorder="1" applyAlignment="1">
      <alignment horizontal="left" vertical="center" shrinkToFit="1"/>
    </xf>
    <xf numFmtId="176" fontId="0" fillId="0" borderId="16" xfId="0" applyNumberFormat="1" applyBorder="1" applyAlignment="1">
      <alignment horizontal="left" vertical="center" shrinkToFit="1"/>
    </xf>
    <xf numFmtId="0" fontId="0" fillId="0" borderId="3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5" zoomScaleNormal="85" zoomScalePageLayoutView="0" workbookViewId="0" topLeftCell="A1">
      <selection activeCell="Q34" sqref="Q3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8.875" style="1" customWidth="1"/>
    <col min="17" max="20" width="5.25390625" style="1" customWidth="1"/>
    <col min="21" max="24" width="8.875" style="1" customWidth="1"/>
    <col min="25" max="16384" width="9.00390625" style="1" customWidth="1"/>
  </cols>
  <sheetData>
    <row r="1" spans="1:13" ht="31.5" customHeight="1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8" customHeight="1">
      <c r="A2" s="184" t="s">
        <v>44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8" ht="15" thickBot="1">
      <c r="A3" s="6" t="s">
        <v>5</v>
      </c>
      <c r="B3" s="6"/>
      <c r="M3" s="172" t="s">
        <v>69</v>
      </c>
      <c r="N3" s="172"/>
      <c r="O3" s="172"/>
      <c r="P3" s="167" t="s">
        <v>13</v>
      </c>
      <c r="Q3" s="168"/>
      <c r="R3" s="168"/>
    </row>
    <row r="4" spans="1:18" s="28" customFormat="1" ht="27" customHeight="1" thickBot="1">
      <c r="A4" s="185"/>
      <c r="B4" s="186"/>
      <c r="C4" s="187"/>
      <c r="D4" s="77" t="s">
        <v>66</v>
      </c>
      <c r="E4" s="87" t="s">
        <v>42</v>
      </c>
      <c r="F4" s="78" t="s">
        <v>67</v>
      </c>
      <c r="G4" s="78" t="s">
        <v>40</v>
      </c>
      <c r="H4" s="79" t="s">
        <v>31</v>
      </c>
      <c r="I4" s="79" t="s">
        <v>30</v>
      </c>
      <c r="J4" s="188" t="s">
        <v>8</v>
      </c>
      <c r="K4" s="189"/>
      <c r="L4" s="190"/>
      <c r="M4" s="7" t="s">
        <v>0</v>
      </c>
      <c r="N4" s="7" t="s">
        <v>19</v>
      </c>
      <c r="O4" s="109" t="s">
        <v>71</v>
      </c>
      <c r="P4" s="40" t="s">
        <v>14</v>
      </c>
      <c r="Q4" s="1"/>
      <c r="R4" s="1"/>
    </row>
    <row r="5" spans="1:16" ht="20.25" customHeight="1">
      <c r="A5" s="178" t="s">
        <v>63</v>
      </c>
      <c r="B5" s="179"/>
      <c r="C5" s="180"/>
      <c r="D5" s="90"/>
      <c r="E5" s="91"/>
      <c r="F5" s="91"/>
      <c r="G5" s="91"/>
      <c r="H5" s="92"/>
      <c r="I5" s="92"/>
      <c r="J5" s="24">
        <f aca="true" t="shared" si="0" ref="J5:J10">COUNTIF(D5:I5,"○")</f>
        <v>0</v>
      </c>
      <c r="K5" s="8">
        <f aca="true" t="shared" si="1" ref="K5:K10">COUNTIF(D5:I5,"●")</f>
        <v>0</v>
      </c>
      <c r="L5" s="9">
        <f aca="true" t="shared" si="2" ref="L5:L10">COUNTIF(D5:I5,"△")</f>
        <v>0</v>
      </c>
      <c r="M5" s="59">
        <f aca="true" t="shared" si="3" ref="M5:M10">COUNTIF(D5:I5,"")-1</f>
        <v>5</v>
      </c>
      <c r="N5" s="74"/>
      <c r="O5" s="110"/>
      <c r="P5" s="40" t="s">
        <v>15</v>
      </c>
    </row>
    <row r="6" spans="1:16" ht="20.25" customHeight="1">
      <c r="A6" s="178" t="s">
        <v>64</v>
      </c>
      <c r="B6" s="179"/>
      <c r="C6" s="180"/>
      <c r="D6" s="93"/>
      <c r="E6" s="94"/>
      <c r="F6" s="95"/>
      <c r="G6" s="95"/>
      <c r="H6" s="95"/>
      <c r="I6" s="95"/>
      <c r="J6" s="58">
        <f t="shared" si="0"/>
        <v>0</v>
      </c>
      <c r="K6" s="10">
        <f t="shared" si="1"/>
        <v>0</v>
      </c>
      <c r="L6" s="11">
        <f t="shared" si="2"/>
        <v>0</v>
      </c>
      <c r="M6" s="60">
        <f t="shared" si="3"/>
        <v>5</v>
      </c>
      <c r="N6" s="75"/>
      <c r="O6" s="111"/>
      <c r="P6" s="40" t="s">
        <v>16</v>
      </c>
    </row>
    <row r="7" spans="1:16" ht="20.25" customHeight="1">
      <c r="A7" s="181" t="s">
        <v>65</v>
      </c>
      <c r="B7" s="182"/>
      <c r="C7" s="183"/>
      <c r="D7" s="93"/>
      <c r="E7" s="96"/>
      <c r="F7" s="94"/>
      <c r="G7" s="95"/>
      <c r="H7" s="95"/>
      <c r="I7" s="95"/>
      <c r="J7" s="58">
        <f t="shared" si="0"/>
        <v>0</v>
      </c>
      <c r="K7" s="10">
        <f t="shared" si="1"/>
        <v>0</v>
      </c>
      <c r="L7" s="11">
        <f t="shared" si="2"/>
        <v>0</v>
      </c>
      <c r="M7" s="60">
        <f t="shared" si="3"/>
        <v>5</v>
      </c>
      <c r="N7" s="75"/>
      <c r="O7" s="111"/>
      <c r="P7" s="40" t="s">
        <v>17</v>
      </c>
    </row>
    <row r="8" spans="1:16" ht="20.25" customHeight="1">
      <c r="A8" s="148" t="s">
        <v>39</v>
      </c>
      <c r="B8" s="149"/>
      <c r="C8" s="174"/>
      <c r="D8" s="121"/>
      <c r="E8" s="96"/>
      <c r="F8" s="96"/>
      <c r="G8" s="94"/>
      <c r="H8" s="95"/>
      <c r="I8" s="97"/>
      <c r="J8" s="58">
        <f t="shared" si="0"/>
        <v>0</v>
      </c>
      <c r="K8" s="10">
        <f t="shared" si="1"/>
        <v>0</v>
      </c>
      <c r="L8" s="11">
        <f t="shared" si="2"/>
        <v>0</v>
      </c>
      <c r="M8" s="60">
        <f t="shared" si="3"/>
        <v>5</v>
      </c>
      <c r="N8" s="75"/>
      <c r="O8" s="111"/>
      <c r="P8" s="40" t="s">
        <v>18</v>
      </c>
    </row>
    <row r="9" spans="1:16" ht="20.25" customHeight="1">
      <c r="A9" s="175" t="s">
        <v>68</v>
      </c>
      <c r="B9" s="176"/>
      <c r="C9" s="177"/>
      <c r="D9" s="128"/>
      <c r="E9" s="127"/>
      <c r="F9" s="97"/>
      <c r="G9" s="97"/>
      <c r="H9" s="94"/>
      <c r="I9" s="96"/>
      <c r="J9" s="58">
        <f t="shared" si="0"/>
        <v>0</v>
      </c>
      <c r="K9" s="10">
        <f t="shared" si="1"/>
        <v>0</v>
      </c>
      <c r="L9" s="11">
        <f t="shared" si="2"/>
        <v>0</v>
      </c>
      <c r="M9" s="60">
        <f t="shared" si="3"/>
        <v>5</v>
      </c>
      <c r="N9" s="75"/>
      <c r="O9" s="111"/>
      <c r="P9" s="45" t="s">
        <v>22</v>
      </c>
    </row>
    <row r="10" spans="1:16" ht="20.25" customHeight="1" thickBot="1">
      <c r="A10" s="173" t="s">
        <v>37</v>
      </c>
      <c r="B10" s="153"/>
      <c r="C10" s="152"/>
      <c r="D10" s="140"/>
      <c r="E10" s="99"/>
      <c r="F10" s="98"/>
      <c r="G10" s="98"/>
      <c r="H10" s="99"/>
      <c r="I10" s="100"/>
      <c r="J10" s="58">
        <f t="shared" si="0"/>
        <v>0</v>
      </c>
      <c r="K10" s="10">
        <f t="shared" si="1"/>
        <v>0</v>
      </c>
      <c r="L10" s="11">
        <f t="shared" si="2"/>
        <v>0</v>
      </c>
      <c r="M10" s="60">
        <f t="shared" si="3"/>
        <v>5</v>
      </c>
      <c r="N10" s="80"/>
      <c r="O10" s="112"/>
      <c r="P10" s="45"/>
    </row>
    <row r="11" spans="2:15" ht="20.25" customHeight="1" thickBot="1">
      <c r="B11" s="16"/>
      <c r="C11" s="16"/>
      <c r="D11" s="25"/>
      <c r="E11" s="25"/>
      <c r="F11" s="25"/>
      <c r="G11" s="25"/>
      <c r="H11" s="25"/>
      <c r="I11" s="25"/>
      <c r="J11" s="169" t="s">
        <v>20</v>
      </c>
      <c r="K11" s="169"/>
      <c r="L11" s="170"/>
      <c r="M11" s="41">
        <f>SUM(M5:M10)/2</f>
        <v>15</v>
      </c>
      <c r="N11" s="27"/>
      <c r="O11" s="113"/>
    </row>
    <row r="12" spans="1:14" ht="16.5" customHeight="1" thickBot="1">
      <c r="A12" s="6" t="s">
        <v>70</v>
      </c>
      <c r="B12" s="6"/>
      <c r="N12" s="54"/>
    </row>
    <row r="13" spans="1:16" ht="16.5" customHeight="1" thickBot="1">
      <c r="A13" s="4" t="s">
        <v>1</v>
      </c>
      <c r="B13" s="12" t="s">
        <v>9</v>
      </c>
      <c r="C13" s="5" t="s">
        <v>2</v>
      </c>
      <c r="D13" s="159" t="s">
        <v>21</v>
      </c>
      <c r="E13" s="171"/>
      <c r="F13" s="171"/>
      <c r="G13" s="171"/>
      <c r="H13" s="171"/>
      <c r="I13" s="171"/>
      <c r="J13" s="171"/>
      <c r="K13" s="171"/>
      <c r="L13" s="160"/>
      <c r="M13" s="171" t="s">
        <v>12</v>
      </c>
      <c r="N13" s="160"/>
      <c r="O13" s="114" t="s">
        <v>72</v>
      </c>
      <c r="P13" s="32"/>
    </row>
    <row r="14" spans="1:16" ht="16.5" customHeight="1" thickBot="1">
      <c r="A14" s="141"/>
      <c r="B14" s="142"/>
      <c r="C14" s="5"/>
      <c r="D14" s="159"/>
      <c r="E14" s="171"/>
      <c r="F14" s="171"/>
      <c r="G14" s="171"/>
      <c r="H14" s="171"/>
      <c r="I14" s="171"/>
      <c r="J14" s="171"/>
      <c r="K14" s="171"/>
      <c r="L14" s="160"/>
      <c r="M14" s="171"/>
      <c r="N14" s="160"/>
      <c r="O14" s="143"/>
      <c r="P14" s="83"/>
    </row>
    <row r="15" spans="1:16" ht="16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P15" s="83"/>
    </row>
    <row r="16" spans="1:16" ht="16.5" customHeight="1" thickBot="1">
      <c r="A16" s="6" t="s">
        <v>6</v>
      </c>
      <c r="B16" s="6"/>
      <c r="P16" s="31"/>
    </row>
    <row r="17" spans="1:16" ht="16.5" customHeight="1" thickBot="1">
      <c r="A17" s="4" t="s">
        <v>1</v>
      </c>
      <c r="B17" s="12" t="s">
        <v>9</v>
      </c>
      <c r="C17" s="5" t="s">
        <v>2</v>
      </c>
      <c r="D17" s="159" t="s">
        <v>3</v>
      </c>
      <c r="E17" s="171"/>
      <c r="F17" s="171"/>
      <c r="G17" s="171"/>
      <c r="H17" s="171"/>
      <c r="I17" s="171"/>
      <c r="J17" s="171"/>
      <c r="K17" s="171"/>
      <c r="L17" s="160"/>
      <c r="M17" s="159" t="s">
        <v>12</v>
      </c>
      <c r="N17" s="160"/>
      <c r="O17" s="114" t="s">
        <v>72</v>
      </c>
      <c r="P17" s="31"/>
    </row>
    <row r="18" spans="1:16" ht="16.5" customHeight="1">
      <c r="A18" s="101"/>
      <c r="B18" s="102"/>
      <c r="C18" s="103"/>
      <c r="D18" s="198"/>
      <c r="E18" s="199"/>
      <c r="F18" s="199"/>
      <c r="G18" s="199"/>
      <c r="H18" s="199"/>
      <c r="I18" s="199"/>
      <c r="J18" s="199"/>
      <c r="K18" s="199"/>
      <c r="L18" s="200"/>
      <c r="M18" s="191"/>
      <c r="N18" s="192"/>
      <c r="O18" s="115"/>
      <c r="P18" s="83"/>
    </row>
    <row r="19" spans="1:16" ht="16.5" customHeight="1">
      <c r="A19" s="104"/>
      <c r="B19" s="105"/>
      <c r="C19" s="106"/>
      <c r="D19" s="161"/>
      <c r="E19" s="154"/>
      <c r="F19" s="154"/>
      <c r="G19" s="154"/>
      <c r="H19" s="154"/>
      <c r="I19" s="154"/>
      <c r="J19" s="154"/>
      <c r="K19" s="154"/>
      <c r="L19" s="155"/>
      <c r="M19" s="162"/>
      <c r="N19" s="163"/>
      <c r="O19" s="116"/>
      <c r="P19" s="83"/>
    </row>
    <row r="20" spans="1:16" ht="16.5" customHeight="1">
      <c r="A20" s="107"/>
      <c r="B20" s="108"/>
      <c r="C20" s="106"/>
      <c r="D20" s="161"/>
      <c r="E20" s="154"/>
      <c r="F20" s="154"/>
      <c r="G20" s="154"/>
      <c r="H20" s="154"/>
      <c r="I20" s="154"/>
      <c r="J20" s="154"/>
      <c r="K20" s="154"/>
      <c r="L20" s="155"/>
      <c r="M20" s="154"/>
      <c r="N20" s="155"/>
      <c r="O20" s="116"/>
      <c r="P20" s="83"/>
    </row>
    <row r="21" spans="1:16" ht="16.5" customHeight="1">
      <c r="A21" s="107"/>
      <c r="B21" s="108"/>
      <c r="C21" s="106"/>
      <c r="D21" s="161"/>
      <c r="E21" s="154"/>
      <c r="F21" s="154"/>
      <c r="G21" s="154"/>
      <c r="H21" s="154"/>
      <c r="I21" s="154"/>
      <c r="J21" s="154"/>
      <c r="K21" s="154"/>
      <c r="L21" s="155"/>
      <c r="M21" s="154"/>
      <c r="N21" s="155"/>
      <c r="O21" s="116"/>
      <c r="P21" s="83"/>
    </row>
    <row r="22" spans="1:16" ht="16.5" customHeight="1">
      <c r="A22" s="47"/>
      <c r="B22" s="72"/>
      <c r="C22" s="106"/>
      <c r="D22" s="164"/>
      <c r="E22" s="165"/>
      <c r="F22" s="165"/>
      <c r="G22" s="165"/>
      <c r="H22" s="165"/>
      <c r="I22" s="165"/>
      <c r="J22" s="165"/>
      <c r="K22" s="165"/>
      <c r="L22" s="166"/>
      <c r="M22" s="154"/>
      <c r="N22" s="155"/>
      <c r="O22" s="116"/>
      <c r="P22" s="83"/>
    </row>
    <row r="23" spans="1:16" ht="16.5" customHeight="1">
      <c r="A23" s="47"/>
      <c r="B23" s="72"/>
      <c r="C23" s="106"/>
      <c r="D23" s="156"/>
      <c r="E23" s="157"/>
      <c r="F23" s="157"/>
      <c r="G23" s="157"/>
      <c r="H23" s="157"/>
      <c r="I23" s="157"/>
      <c r="J23" s="157"/>
      <c r="K23" s="157"/>
      <c r="L23" s="158"/>
      <c r="M23" s="154"/>
      <c r="N23" s="155"/>
      <c r="O23" s="116"/>
      <c r="P23" s="83"/>
    </row>
    <row r="24" spans="1:16" ht="16.5" customHeight="1">
      <c r="A24" s="47"/>
      <c r="B24" s="72"/>
      <c r="C24" s="106"/>
      <c r="D24" s="164"/>
      <c r="E24" s="165"/>
      <c r="F24" s="165"/>
      <c r="G24" s="165"/>
      <c r="H24" s="165"/>
      <c r="I24" s="165"/>
      <c r="J24" s="165"/>
      <c r="K24" s="165"/>
      <c r="L24" s="166"/>
      <c r="M24" s="154"/>
      <c r="N24" s="155"/>
      <c r="O24" s="116"/>
      <c r="P24" s="83"/>
    </row>
    <row r="25" spans="1:16" ht="16.5" customHeight="1">
      <c r="A25" s="63"/>
      <c r="B25" s="64"/>
      <c r="C25" s="30"/>
      <c r="D25" s="156"/>
      <c r="E25" s="157"/>
      <c r="F25" s="157"/>
      <c r="G25" s="157"/>
      <c r="H25" s="157"/>
      <c r="I25" s="157"/>
      <c r="J25" s="157"/>
      <c r="K25" s="157"/>
      <c r="L25" s="158"/>
      <c r="M25" s="154"/>
      <c r="N25" s="155"/>
      <c r="O25" s="116"/>
      <c r="P25" s="83"/>
    </row>
    <row r="26" spans="1:16" ht="16.5" customHeight="1">
      <c r="A26" s="47"/>
      <c r="B26" s="61"/>
      <c r="C26" s="30"/>
      <c r="D26" s="156"/>
      <c r="E26" s="157"/>
      <c r="F26" s="157"/>
      <c r="G26" s="157"/>
      <c r="H26" s="157"/>
      <c r="I26" s="157"/>
      <c r="J26" s="157"/>
      <c r="K26" s="157"/>
      <c r="L26" s="158"/>
      <c r="M26" s="154"/>
      <c r="N26" s="155"/>
      <c r="O26" s="116"/>
      <c r="P26" s="83"/>
    </row>
    <row r="27" spans="1:16" ht="16.5" customHeight="1">
      <c r="A27" s="107"/>
      <c r="B27" s="146"/>
      <c r="C27" s="106"/>
      <c r="D27" s="161"/>
      <c r="E27" s="154"/>
      <c r="F27" s="154"/>
      <c r="G27" s="154"/>
      <c r="H27" s="154"/>
      <c r="I27" s="154"/>
      <c r="J27" s="154"/>
      <c r="K27" s="154"/>
      <c r="L27" s="155"/>
      <c r="M27" s="154"/>
      <c r="N27" s="155"/>
      <c r="O27" s="116"/>
      <c r="P27" s="83"/>
    </row>
    <row r="28" spans="1:16" ht="16.5" customHeight="1">
      <c r="A28" s="63"/>
      <c r="B28" s="147"/>
      <c r="C28" s="30"/>
      <c r="D28" s="156"/>
      <c r="E28" s="157"/>
      <c r="F28" s="157"/>
      <c r="G28" s="157"/>
      <c r="H28" s="157"/>
      <c r="I28" s="157"/>
      <c r="J28" s="157"/>
      <c r="K28" s="157"/>
      <c r="L28" s="158"/>
      <c r="M28" s="154"/>
      <c r="N28" s="155"/>
      <c r="O28" s="116"/>
      <c r="P28" s="83"/>
    </row>
    <row r="29" spans="1:16" ht="16.5" customHeight="1">
      <c r="A29" s="63"/>
      <c r="B29" s="29"/>
      <c r="C29" s="30"/>
      <c r="D29" s="156"/>
      <c r="E29" s="157"/>
      <c r="F29" s="157"/>
      <c r="G29" s="157"/>
      <c r="H29" s="157"/>
      <c r="I29" s="157"/>
      <c r="J29" s="157"/>
      <c r="K29" s="157"/>
      <c r="L29" s="158"/>
      <c r="M29" s="154"/>
      <c r="N29" s="155"/>
      <c r="O29" s="117"/>
      <c r="P29" s="83"/>
    </row>
    <row r="30" spans="1:16" ht="16.5" customHeight="1">
      <c r="A30" s="63"/>
      <c r="B30" s="29"/>
      <c r="C30" s="30"/>
      <c r="D30" s="156"/>
      <c r="E30" s="157"/>
      <c r="F30" s="157"/>
      <c r="G30" s="157"/>
      <c r="H30" s="157"/>
      <c r="I30" s="157"/>
      <c r="J30" s="157"/>
      <c r="K30" s="157"/>
      <c r="L30" s="158"/>
      <c r="M30" s="154"/>
      <c r="N30" s="155"/>
      <c r="O30" s="117"/>
      <c r="P30" s="83"/>
    </row>
    <row r="31" spans="1:16" ht="16.5" customHeight="1">
      <c r="A31" s="63"/>
      <c r="B31" s="29"/>
      <c r="C31" s="30"/>
      <c r="D31" s="156"/>
      <c r="E31" s="157"/>
      <c r="F31" s="157"/>
      <c r="G31" s="157"/>
      <c r="H31" s="157"/>
      <c r="I31" s="157"/>
      <c r="J31" s="157"/>
      <c r="K31" s="157"/>
      <c r="L31" s="158"/>
      <c r="M31" s="154"/>
      <c r="N31" s="155"/>
      <c r="O31" s="117"/>
      <c r="P31" s="83"/>
    </row>
    <row r="32" spans="1:16" ht="16.5" customHeight="1" thickBot="1">
      <c r="A32" s="67"/>
      <c r="B32" s="55"/>
      <c r="C32" s="56"/>
      <c r="D32" s="195"/>
      <c r="E32" s="196"/>
      <c r="F32" s="196"/>
      <c r="G32" s="196"/>
      <c r="H32" s="196"/>
      <c r="I32" s="196"/>
      <c r="J32" s="196"/>
      <c r="K32" s="196"/>
      <c r="L32" s="197"/>
      <c r="M32" s="193"/>
      <c r="N32" s="194"/>
      <c r="O32" s="118"/>
      <c r="P32" s="8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  <row r="52" spans="4:12" ht="13.5">
      <c r="D52" s="3"/>
      <c r="E52" s="3"/>
      <c r="F52" s="3"/>
      <c r="G52" s="3"/>
      <c r="H52" s="3"/>
      <c r="I52" s="3"/>
      <c r="J52" s="3"/>
      <c r="K52" s="3"/>
      <c r="L52" s="3"/>
    </row>
  </sheetData>
  <sheetProtection/>
  <mergeCells count="49">
    <mergeCell ref="M32:N32"/>
    <mergeCell ref="D32:L32"/>
    <mergeCell ref="M31:N31"/>
    <mergeCell ref="D31:L31"/>
    <mergeCell ref="D14:L14"/>
    <mergeCell ref="M14:N14"/>
    <mergeCell ref="D30:L30"/>
    <mergeCell ref="M30:N30"/>
    <mergeCell ref="M29:N29"/>
    <mergeCell ref="D18:L18"/>
    <mergeCell ref="D28:L28"/>
    <mergeCell ref="M28:N28"/>
    <mergeCell ref="D29:L29"/>
    <mergeCell ref="M23:N23"/>
    <mergeCell ref="D27:L27"/>
    <mergeCell ref="M27:N27"/>
    <mergeCell ref="D26:L26"/>
    <mergeCell ref="M26:N26"/>
    <mergeCell ref="D24:L24"/>
    <mergeCell ref="A10:C10"/>
    <mergeCell ref="A1:M1"/>
    <mergeCell ref="A8:C8"/>
    <mergeCell ref="A9:C9"/>
    <mergeCell ref="A5:C5"/>
    <mergeCell ref="A6:C6"/>
    <mergeCell ref="A7:C7"/>
    <mergeCell ref="A2:M2"/>
    <mergeCell ref="A4:C4"/>
    <mergeCell ref="J4:L4"/>
    <mergeCell ref="P3:R3"/>
    <mergeCell ref="J11:L11"/>
    <mergeCell ref="M13:N13"/>
    <mergeCell ref="D21:L21"/>
    <mergeCell ref="M21:N21"/>
    <mergeCell ref="D17:L17"/>
    <mergeCell ref="M20:N20"/>
    <mergeCell ref="M3:O3"/>
    <mergeCell ref="D13:L13"/>
    <mergeCell ref="M18:N18"/>
    <mergeCell ref="M17:N17"/>
    <mergeCell ref="D19:L19"/>
    <mergeCell ref="M19:N19"/>
    <mergeCell ref="D22:L22"/>
    <mergeCell ref="M22:N22"/>
    <mergeCell ref="D20:L20"/>
    <mergeCell ref="M24:N24"/>
    <mergeCell ref="D25:L25"/>
    <mergeCell ref="M25:N25"/>
    <mergeCell ref="D23:L23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="85" zoomScaleNormal="85" zoomScalePageLayoutView="0" workbookViewId="0" topLeftCell="A1">
      <selection activeCell="Q18" sqref="Q18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3" width="8.00390625" style="1" customWidth="1"/>
    <col min="14" max="15" width="8.125" style="1" customWidth="1"/>
    <col min="16" max="16" width="9.00390625" style="1" customWidth="1"/>
    <col min="17" max="22" width="4.00390625" style="1" customWidth="1"/>
    <col min="23" max="16384" width="9.00390625" style="1" customWidth="1"/>
  </cols>
  <sheetData>
    <row r="1" spans="1:15" ht="31.5" customHeight="1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19"/>
      <c r="O1" s="88"/>
    </row>
    <row r="2" spans="1:15" ht="18" customHeight="1">
      <c r="A2" s="184" t="s">
        <v>44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86"/>
    </row>
    <row r="3" spans="1:20" ht="15" thickBot="1">
      <c r="A3" s="6" t="s">
        <v>10</v>
      </c>
      <c r="B3" s="6"/>
      <c r="M3" s="172" t="str">
        <f>Ａブロック!M3</f>
        <v>【2014. 4. 9現在】</v>
      </c>
      <c r="N3" s="172"/>
      <c r="O3" s="172"/>
      <c r="P3" s="168" t="s">
        <v>13</v>
      </c>
      <c r="Q3" s="168"/>
      <c r="R3" s="168"/>
      <c r="T3" s="73"/>
    </row>
    <row r="4" spans="1:20" s="28" customFormat="1" ht="27" customHeight="1" thickBot="1">
      <c r="A4" s="185"/>
      <c r="B4" s="186"/>
      <c r="C4" s="187"/>
      <c r="D4" s="77" t="s">
        <v>43</v>
      </c>
      <c r="E4" s="78" t="s">
        <v>55</v>
      </c>
      <c r="F4" s="78" t="s">
        <v>56</v>
      </c>
      <c r="G4" s="78" t="s">
        <v>57</v>
      </c>
      <c r="H4" s="79" t="s">
        <v>24</v>
      </c>
      <c r="I4" s="82" t="s">
        <v>32</v>
      </c>
      <c r="J4" s="188" t="s">
        <v>8</v>
      </c>
      <c r="K4" s="189"/>
      <c r="L4" s="190"/>
      <c r="M4" s="7" t="s">
        <v>0</v>
      </c>
      <c r="N4" s="7" t="s">
        <v>19</v>
      </c>
      <c r="O4" s="109" t="s">
        <v>71</v>
      </c>
      <c r="P4" s="40" t="s">
        <v>14</v>
      </c>
      <c r="Q4" s="1"/>
      <c r="T4" s="1"/>
    </row>
    <row r="5" spans="1:16" ht="20.25" customHeight="1">
      <c r="A5" s="204" t="s">
        <v>58</v>
      </c>
      <c r="B5" s="205"/>
      <c r="C5" s="206"/>
      <c r="D5" s="36"/>
      <c r="E5" s="14"/>
      <c r="F5" s="14"/>
      <c r="G5" s="14"/>
      <c r="H5" s="23"/>
      <c r="I5" s="51"/>
      <c r="J5" s="24">
        <f aca="true" t="shared" si="0" ref="J5:J10">COUNTIF(D5:I5,"○")</f>
        <v>0</v>
      </c>
      <c r="K5" s="8">
        <f aca="true" t="shared" si="1" ref="K5:K10">COUNTIF(D5:I5,"●")</f>
        <v>0</v>
      </c>
      <c r="L5" s="9">
        <f aca="true" t="shared" si="2" ref="L5:L10">COUNTIF(D5:I5,"△")</f>
        <v>0</v>
      </c>
      <c r="M5" s="59">
        <f aca="true" t="shared" si="3" ref="M5:M10">COUNTIF(D5:I5,"")-1</f>
        <v>5</v>
      </c>
      <c r="N5" s="74"/>
      <c r="O5" s="110"/>
      <c r="P5" s="40" t="s">
        <v>15</v>
      </c>
    </row>
    <row r="6" spans="1:16" ht="20.25" customHeight="1">
      <c r="A6" s="175" t="s">
        <v>59</v>
      </c>
      <c r="B6" s="176"/>
      <c r="C6" s="177"/>
      <c r="D6" s="13"/>
      <c r="E6" s="37"/>
      <c r="F6" s="22"/>
      <c r="G6" s="22"/>
      <c r="H6" s="22"/>
      <c r="I6" s="34"/>
      <c r="J6" s="58">
        <f t="shared" si="0"/>
        <v>0</v>
      </c>
      <c r="K6" s="10">
        <f t="shared" si="1"/>
        <v>0</v>
      </c>
      <c r="L6" s="11">
        <f t="shared" si="2"/>
        <v>0</v>
      </c>
      <c r="M6" s="60">
        <f t="shared" si="3"/>
        <v>5</v>
      </c>
      <c r="N6" s="75"/>
      <c r="O6" s="111"/>
      <c r="P6" s="40" t="s">
        <v>16</v>
      </c>
    </row>
    <row r="7" spans="1:16" ht="20.25" customHeight="1">
      <c r="A7" s="181" t="s">
        <v>60</v>
      </c>
      <c r="B7" s="182"/>
      <c r="C7" s="183"/>
      <c r="D7" s="13"/>
      <c r="E7" s="15"/>
      <c r="F7" s="37"/>
      <c r="G7" s="22"/>
      <c r="H7" s="22"/>
      <c r="I7" s="34"/>
      <c r="J7" s="58">
        <f t="shared" si="0"/>
        <v>0</v>
      </c>
      <c r="K7" s="10">
        <f t="shared" si="1"/>
        <v>0</v>
      </c>
      <c r="L7" s="11">
        <f t="shared" si="2"/>
        <v>0</v>
      </c>
      <c r="M7" s="60">
        <f t="shared" si="3"/>
        <v>5</v>
      </c>
      <c r="N7" s="75"/>
      <c r="O7" s="111"/>
      <c r="P7" s="40" t="s">
        <v>17</v>
      </c>
    </row>
    <row r="8" spans="1:16" ht="20.25" customHeight="1">
      <c r="A8" s="148" t="s">
        <v>61</v>
      </c>
      <c r="B8" s="149"/>
      <c r="C8" s="174"/>
      <c r="D8" s="48"/>
      <c r="E8" s="15"/>
      <c r="F8" s="15"/>
      <c r="G8" s="37"/>
      <c r="H8" s="22"/>
      <c r="I8" s="38"/>
      <c r="J8" s="58">
        <f t="shared" si="0"/>
        <v>0</v>
      </c>
      <c r="K8" s="10">
        <f t="shared" si="1"/>
        <v>0</v>
      </c>
      <c r="L8" s="11">
        <f t="shared" si="2"/>
        <v>0</v>
      </c>
      <c r="M8" s="60">
        <f t="shared" si="3"/>
        <v>5</v>
      </c>
      <c r="N8" s="75"/>
      <c r="O8" s="111"/>
      <c r="P8" s="40" t="s">
        <v>18</v>
      </c>
    </row>
    <row r="9" spans="1:16" ht="20.25" customHeight="1">
      <c r="A9" s="175" t="s">
        <v>62</v>
      </c>
      <c r="B9" s="176"/>
      <c r="C9" s="177"/>
      <c r="D9" s="46"/>
      <c r="E9" s="52"/>
      <c r="F9" s="33"/>
      <c r="G9" s="33"/>
      <c r="H9" s="37"/>
      <c r="I9" s="38"/>
      <c r="J9" s="58">
        <f t="shared" si="0"/>
        <v>0</v>
      </c>
      <c r="K9" s="10">
        <f t="shared" si="1"/>
        <v>0</v>
      </c>
      <c r="L9" s="11">
        <f t="shared" si="2"/>
        <v>0</v>
      </c>
      <c r="M9" s="60">
        <f t="shared" si="3"/>
        <v>5</v>
      </c>
      <c r="N9" s="75"/>
      <c r="O9" s="111"/>
      <c r="P9" s="45" t="s">
        <v>22</v>
      </c>
    </row>
    <row r="10" spans="1:15" ht="20.25" customHeight="1" thickBot="1">
      <c r="A10" s="201" t="s">
        <v>34</v>
      </c>
      <c r="B10" s="202"/>
      <c r="C10" s="203"/>
      <c r="D10" s="19"/>
      <c r="E10" s="129"/>
      <c r="F10" s="18"/>
      <c r="G10" s="18"/>
      <c r="H10" s="50"/>
      <c r="I10" s="39"/>
      <c r="J10" s="58">
        <f t="shared" si="0"/>
        <v>0</v>
      </c>
      <c r="K10" s="10">
        <f t="shared" si="1"/>
        <v>0</v>
      </c>
      <c r="L10" s="11">
        <f t="shared" si="2"/>
        <v>0</v>
      </c>
      <c r="M10" s="60">
        <f t="shared" si="3"/>
        <v>5</v>
      </c>
      <c r="N10" s="76"/>
      <c r="O10" s="112"/>
    </row>
    <row r="11" spans="2:15" ht="20.25" customHeight="1" thickBot="1">
      <c r="B11" s="16"/>
      <c r="C11" s="16"/>
      <c r="D11" s="25"/>
      <c r="E11" s="25"/>
      <c r="F11" s="25"/>
      <c r="G11" s="25"/>
      <c r="H11" s="25"/>
      <c r="I11" s="25"/>
      <c r="J11" s="169" t="s">
        <v>20</v>
      </c>
      <c r="K11" s="169"/>
      <c r="L11" s="170"/>
      <c r="M11" s="41">
        <f>SUM(M5:M10)/2</f>
        <v>15</v>
      </c>
      <c r="N11" s="27"/>
      <c r="O11" s="113"/>
    </row>
    <row r="12" spans="1:14" ht="16.5" customHeight="1" thickBot="1">
      <c r="A12" s="6" t="str">
        <f>Ａブロック!A12</f>
        <v>＜今週の試合予定＞</v>
      </c>
      <c r="B12" s="6"/>
      <c r="N12" s="54"/>
    </row>
    <row r="13" spans="1:22" ht="16.5" customHeight="1" thickBot="1">
      <c r="A13" s="4" t="s">
        <v>1</v>
      </c>
      <c r="B13" s="12" t="s">
        <v>9</v>
      </c>
      <c r="C13" s="5" t="s">
        <v>2</v>
      </c>
      <c r="D13" s="159" t="s">
        <v>21</v>
      </c>
      <c r="E13" s="171"/>
      <c r="F13" s="171"/>
      <c r="G13" s="171"/>
      <c r="H13" s="171"/>
      <c r="I13" s="171"/>
      <c r="J13" s="171"/>
      <c r="K13" s="171"/>
      <c r="L13" s="160"/>
      <c r="M13" s="171" t="s">
        <v>12</v>
      </c>
      <c r="N13" s="160"/>
      <c r="O13" s="114" t="s">
        <v>72</v>
      </c>
      <c r="P13" s="32"/>
      <c r="Q13" s="81"/>
      <c r="R13" s="81"/>
      <c r="S13" s="81"/>
      <c r="T13" s="81"/>
      <c r="U13" s="81"/>
      <c r="V13" s="81"/>
    </row>
    <row r="14" spans="1:15" ht="16.5" customHeight="1" thickBot="1">
      <c r="A14" s="141"/>
      <c r="B14" s="142"/>
      <c r="C14" s="5"/>
      <c r="D14" s="159"/>
      <c r="E14" s="171"/>
      <c r="F14" s="171"/>
      <c r="G14" s="171"/>
      <c r="H14" s="171"/>
      <c r="I14" s="171"/>
      <c r="J14" s="171"/>
      <c r="K14" s="171"/>
      <c r="L14" s="160"/>
      <c r="M14" s="171"/>
      <c r="N14" s="160"/>
      <c r="O14" s="143"/>
    </row>
    <row r="15" spans="1:22" ht="16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P15" s="32"/>
      <c r="Q15" s="32"/>
      <c r="R15" s="32"/>
      <c r="S15" s="32"/>
      <c r="T15" s="32"/>
      <c r="U15" s="32"/>
      <c r="V15" s="32"/>
    </row>
    <row r="16" spans="1:22" ht="16.5" customHeight="1" thickBot="1">
      <c r="A16" s="6" t="s">
        <v>6</v>
      </c>
      <c r="B16" s="6"/>
      <c r="P16" s="32"/>
      <c r="Q16" s="32"/>
      <c r="R16" s="32"/>
      <c r="S16" s="32"/>
      <c r="T16" s="32"/>
      <c r="U16" s="32"/>
      <c r="V16" s="32"/>
    </row>
    <row r="17" spans="1:22" ht="16.5" customHeight="1" thickBot="1">
      <c r="A17" s="4" t="s">
        <v>1</v>
      </c>
      <c r="B17" s="12" t="s">
        <v>9</v>
      </c>
      <c r="C17" s="5" t="s">
        <v>2</v>
      </c>
      <c r="D17" s="159" t="s">
        <v>3</v>
      </c>
      <c r="E17" s="171"/>
      <c r="F17" s="171"/>
      <c r="G17" s="171"/>
      <c r="H17" s="171"/>
      <c r="I17" s="171"/>
      <c r="J17" s="171"/>
      <c r="K17" s="171"/>
      <c r="L17" s="160"/>
      <c r="M17" s="171" t="s">
        <v>12</v>
      </c>
      <c r="N17" s="160"/>
      <c r="O17" s="114" t="s">
        <v>72</v>
      </c>
      <c r="P17" s="32"/>
      <c r="Q17" s="32"/>
      <c r="R17" s="32"/>
      <c r="S17" s="32"/>
      <c r="T17" s="32"/>
      <c r="U17" s="32"/>
      <c r="V17" s="32"/>
    </row>
    <row r="18" spans="1:22" ht="16.5" customHeight="1">
      <c r="A18" s="43"/>
      <c r="B18" s="122"/>
      <c r="C18" s="42"/>
      <c r="D18" s="207"/>
      <c r="E18" s="208"/>
      <c r="F18" s="208"/>
      <c r="G18" s="208"/>
      <c r="H18" s="208"/>
      <c r="I18" s="208"/>
      <c r="J18" s="208"/>
      <c r="K18" s="208"/>
      <c r="L18" s="209"/>
      <c r="M18" s="208"/>
      <c r="N18" s="209"/>
      <c r="O18" s="120"/>
      <c r="P18" s="32"/>
      <c r="Q18" s="32"/>
      <c r="R18" s="32"/>
      <c r="S18" s="32"/>
      <c r="T18" s="32"/>
      <c r="U18" s="32"/>
      <c r="V18" s="32"/>
    </row>
    <row r="19" spans="1:22" ht="16.5" customHeight="1">
      <c r="A19" s="63"/>
      <c r="B19" s="29"/>
      <c r="C19" s="30"/>
      <c r="D19" s="156"/>
      <c r="E19" s="157"/>
      <c r="F19" s="157"/>
      <c r="G19" s="157"/>
      <c r="H19" s="157"/>
      <c r="I19" s="157"/>
      <c r="J19" s="157"/>
      <c r="K19" s="157"/>
      <c r="L19" s="158"/>
      <c r="M19" s="157"/>
      <c r="N19" s="158"/>
      <c r="O19" s="124"/>
      <c r="P19" s="32"/>
      <c r="Q19" s="32"/>
      <c r="R19" s="32"/>
      <c r="S19" s="32"/>
      <c r="T19" s="32"/>
      <c r="U19" s="32"/>
      <c r="V19" s="32"/>
    </row>
    <row r="20" spans="1:22" ht="16.5" customHeight="1">
      <c r="A20" s="63"/>
      <c r="B20" s="64"/>
      <c r="C20" s="30"/>
      <c r="D20" s="156"/>
      <c r="E20" s="157"/>
      <c r="F20" s="157"/>
      <c r="G20" s="157"/>
      <c r="H20" s="157"/>
      <c r="I20" s="157"/>
      <c r="J20" s="157"/>
      <c r="K20" s="157"/>
      <c r="L20" s="158"/>
      <c r="M20" s="157"/>
      <c r="N20" s="158"/>
      <c r="O20" s="123"/>
      <c r="P20" s="32"/>
      <c r="Q20" s="81"/>
      <c r="R20" s="81"/>
      <c r="S20" s="81"/>
      <c r="T20" s="81"/>
      <c r="U20" s="81"/>
      <c r="V20" s="81"/>
    </row>
    <row r="21" spans="1:22" ht="16.5" customHeight="1">
      <c r="A21" s="47"/>
      <c r="B21" s="61"/>
      <c r="C21" s="62"/>
      <c r="D21" s="164"/>
      <c r="E21" s="165"/>
      <c r="F21" s="165"/>
      <c r="G21" s="165"/>
      <c r="H21" s="165"/>
      <c r="I21" s="165"/>
      <c r="J21" s="165"/>
      <c r="K21" s="165"/>
      <c r="L21" s="166"/>
      <c r="M21" s="165"/>
      <c r="N21" s="166"/>
      <c r="O21" s="126"/>
      <c r="P21" s="32"/>
      <c r="Q21" s="32"/>
      <c r="R21" s="32"/>
      <c r="S21" s="32"/>
      <c r="T21" s="32"/>
      <c r="U21" s="32"/>
      <c r="V21" s="32"/>
    </row>
    <row r="22" spans="1:22" ht="16.5" customHeight="1">
      <c r="A22" s="63"/>
      <c r="B22" s="64"/>
      <c r="C22" s="30"/>
      <c r="D22" s="156"/>
      <c r="E22" s="157"/>
      <c r="F22" s="157"/>
      <c r="G22" s="157"/>
      <c r="H22" s="157"/>
      <c r="I22" s="157"/>
      <c r="J22" s="157"/>
      <c r="K22" s="157"/>
      <c r="L22" s="158"/>
      <c r="M22" s="157"/>
      <c r="N22" s="158"/>
      <c r="O22" s="123"/>
      <c r="P22" s="32"/>
      <c r="Q22" s="81"/>
      <c r="R22" s="81"/>
      <c r="S22" s="81"/>
      <c r="T22" s="81"/>
      <c r="U22" s="81"/>
      <c r="V22" s="81"/>
    </row>
    <row r="23" spans="1:15" ht="16.5" customHeight="1">
      <c r="A23" s="63"/>
      <c r="B23" s="64"/>
      <c r="C23" s="62"/>
      <c r="D23" s="164"/>
      <c r="E23" s="165"/>
      <c r="F23" s="165"/>
      <c r="G23" s="165"/>
      <c r="H23" s="165"/>
      <c r="I23" s="165"/>
      <c r="J23" s="165"/>
      <c r="K23" s="165"/>
      <c r="L23" s="166"/>
      <c r="M23" s="165"/>
      <c r="N23" s="166"/>
      <c r="O23" s="117"/>
    </row>
    <row r="24" spans="1:15" ht="16.5" customHeight="1">
      <c r="A24" s="63"/>
      <c r="B24" s="64"/>
      <c r="C24" s="62"/>
      <c r="D24" s="164"/>
      <c r="E24" s="165"/>
      <c r="F24" s="165"/>
      <c r="G24" s="165"/>
      <c r="H24" s="165"/>
      <c r="I24" s="165"/>
      <c r="J24" s="165"/>
      <c r="K24" s="165"/>
      <c r="L24" s="166"/>
      <c r="M24" s="165"/>
      <c r="N24" s="166"/>
      <c r="O24" s="117"/>
    </row>
    <row r="25" spans="1:15" ht="16.5" customHeight="1">
      <c r="A25" s="63"/>
      <c r="B25" s="64"/>
      <c r="C25" s="62"/>
      <c r="D25" s="164"/>
      <c r="E25" s="165"/>
      <c r="F25" s="165"/>
      <c r="G25" s="165"/>
      <c r="H25" s="165"/>
      <c r="I25" s="165"/>
      <c r="J25" s="165"/>
      <c r="K25" s="165"/>
      <c r="L25" s="166"/>
      <c r="M25" s="165"/>
      <c r="N25" s="166"/>
      <c r="O25" s="117"/>
    </row>
    <row r="26" spans="1:15" ht="16.5" customHeight="1">
      <c r="A26" s="63"/>
      <c r="B26" s="64"/>
      <c r="C26" s="62"/>
      <c r="D26" s="164"/>
      <c r="E26" s="165"/>
      <c r="F26" s="165"/>
      <c r="G26" s="165"/>
      <c r="H26" s="165"/>
      <c r="I26" s="165"/>
      <c r="J26" s="165"/>
      <c r="K26" s="165"/>
      <c r="L26" s="166"/>
      <c r="M26" s="165"/>
      <c r="N26" s="166"/>
      <c r="O26" s="117"/>
    </row>
    <row r="27" spans="1:22" ht="16.5" customHeight="1">
      <c r="A27" s="63"/>
      <c r="B27" s="64"/>
      <c r="C27" s="30"/>
      <c r="D27" s="156"/>
      <c r="E27" s="157"/>
      <c r="F27" s="157"/>
      <c r="G27" s="157"/>
      <c r="H27" s="157"/>
      <c r="I27" s="157"/>
      <c r="J27" s="157"/>
      <c r="K27" s="157"/>
      <c r="L27" s="158"/>
      <c r="M27" s="157"/>
      <c r="N27" s="158"/>
      <c r="O27" s="123"/>
      <c r="P27" s="32"/>
      <c r="Q27" s="81"/>
      <c r="R27" s="81"/>
      <c r="S27" s="81"/>
      <c r="T27" s="81"/>
      <c r="U27" s="81"/>
      <c r="V27" s="81"/>
    </row>
    <row r="28" spans="1:15" ht="16.5" customHeight="1">
      <c r="A28" s="63"/>
      <c r="B28" s="64"/>
      <c r="C28" s="62"/>
      <c r="D28" s="164"/>
      <c r="E28" s="165"/>
      <c r="F28" s="165"/>
      <c r="G28" s="165"/>
      <c r="H28" s="165"/>
      <c r="I28" s="165"/>
      <c r="J28" s="165"/>
      <c r="K28" s="165"/>
      <c r="L28" s="166"/>
      <c r="M28" s="165"/>
      <c r="N28" s="166"/>
      <c r="O28" s="117"/>
    </row>
    <row r="29" spans="1:15" ht="16.5" customHeight="1">
      <c r="A29" s="63"/>
      <c r="B29" s="64"/>
      <c r="C29" s="62"/>
      <c r="D29" s="164"/>
      <c r="E29" s="165"/>
      <c r="F29" s="165"/>
      <c r="G29" s="165"/>
      <c r="H29" s="165"/>
      <c r="I29" s="165"/>
      <c r="J29" s="165"/>
      <c r="K29" s="165"/>
      <c r="L29" s="166"/>
      <c r="M29" s="165"/>
      <c r="N29" s="166"/>
      <c r="O29" s="117"/>
    </row>
    <row r="30" spans="1:15" ht="16.5" customHeight="1">
      <c r="A30" s="63"/>
      <c r="B30" s="64"/>
      <c r="C30" s="62"/>
      <c r="D30" s="213"/>
      <c r="E30" s="214"/>
      <c r="F30" s="214"/>
      <c r="G30" s="214"/>
      <c r="H30" s="214"/>
      <c r="I30" s="214"/>
      <c r="J30" s="214"/>
      <c r="K30" s="214"/>
      <c r="L30" s="215"/>
      <c r="M30" s="165"/>
      <c r="N30" s="166"/>
      <c r="O30" s="117"/>
    </row>
    <row r="31" spans="1:22" ht="16.5" customHeight="1">
      <c r="A31" s="63"/>
      <c r="B31" s="64"/>
      <c r="C31" s="30"/>
      <c r="D31" s="156"/>
      <c r="E31" s="157"/>
      <c r="F31" s="157"/>
      <c r="G31" s="157"/>
      <c r="H31" s="157"/>
      <c r="I31" s="157"/>
      <c r="J31" s="157"/>
      <c r="K31" s="157"/>
      <c r="L31" s="158"/>
      <c r="M31" s="157"/>
      <c r="N31" s="158"/>
      <c r="O31" s="139"/>
      <c r="P31" s="32"/>
      <c r="Q31" s="81"/>
      <c r="R31" s="81"/>
      <c r="S31" s="81"/>
      <c r="T31" s="81"/>
      <c r="U31" s="81"/>
      <c r="V31" s="81"/>
    </row>
    <row r="32" spans="1:15" ht="16.5" customHeight="1" thickBot="1">
      <c r="A32" s="53"/>
      <c r="B32" s="71"/>
      <c r="C32" s="66"/>
      <c r="D32" s="210"/>
      <c r="E32" s="211"/>
      <c r="F32" s="211"/>
      <c r="G32" s="211"/>
      <c r="H32" s="211"/>
      <c r="I32" s="211"/>
      <c r="J32" s="211"/>
      <c r="K32" s="211"/>
      <c r="L32" s="212"/>
      <c r="M32" s="211"/>
      <c r="N32" s="212"/>
      <c r="O32" s="144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  <row r="56" spans="4:12" ht="13.5">
      <c r="D56" s="3"/>
      <c r="E56" s="3"/>
      <c r="F56" s="3"/>
      <c r="G56" s="3"/>
      <c r="H56" s="3"/>
      <c r="I56" s="3"/>
      <c r="J56" s="3"/>
      <c r="K56" s="3"/>
      <c r="L56" s="3"/>
    </row>
  </sheetData>
  <sheetProtection/>
  <mergeCells count="49">
    <mergeCell ref="D32:L32"/>
    <mergeCell ref="M32:N32"/>
    <mergeCell ref="D29:L29"/>
    <mergeCell ref="M29:N29"/>
    <mergeCell ref="D30:L30"/>
    <mergeCell ref="M30:N30"/>
    <mergeCell ref="D31:L31"/>
    <mergeCell ref="M31:N31"/>
    <mergeCell ref="M19:N19"/>
    <mergeCell ref="D23:L23"/>
    <mergeCell ref="M23:N23"/>
    <mergeCell ref="D27:L27"/>
    <mergeCell ref="M27:N27"/>
    <mergeCell ref="D26:L26"/>
    <mergeCell ref="M26:N26"/>
    <mergeCell ref="D24:L24"/>
    <mergeCell ref="D25:L25"/>
    <mergeCell ref="M24:N24"/>
    <mergeCell ref="D18:L18"/>
    <mergeCell ref="D28:L28"/>
    <mergeCell ref="M28:N28"/>
    <mergeCell ref="P3:R3"/>
    <mergeCell ref="D22:L22"/>
    <mergeCell ref="M22:N22"/>
    <mergeCell ref="M20:N20"/>
    <mergeCell ref="J11:L11"/>
    <mergeCell ref="M18:N18"/>
    <mergeCell ref="J4:L4"/>
    <mergeCell ref="M25:N25"/>
    <mergeCell ref="A1:M1"/>
    <mergeCell ref="M3:O3"/>
    <mergeCell ref="D21:L21"/>
    <mergeCell ref="D19:L19"/>
    <mergeCell ref="M21:N21"/>
    <mergeCell ref="D20:L20"/>
    <mergeCell ref="A4:C4"/>
    <mergeCell ref="A5:C5"/>
    <mergeCell ref="A6:C6"/>
    <mergeCell ref="D17:L17"/>
    <mergeCell ref="A10:C10"/>
    <mergeCell ref="M13:N13"/>
    <mergeCell ref="M17:N17"/>
    <mergeCell ref="D14:L14"/>
    <mergeCell ref="M14:N14"/>
    <mergeCell ref="D13:L13"/>
    <mergeCell ref="A2:N2"/>
    <mergeCell ref="A7:C7"/>
    <mergeCell ref="A8:C8"/>
    <mergeCell ref="A9:C9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85" zoomScaleNormal="85" zoomScalePageLayoutView="0" workbookViewId="0" topLeftCell="A1">
      <selection activeCell="Q22" sqref="Q22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20" width="4.875" style="1" customWidth="1"/>
    <col min="21" max="16384" width="9.00390625" style="1" customWidth="1"/>
  </cols>
  <sheetData>
    <row r="1" spans="1:15" ht="31.5" customHeight="1">
      <c r="A1" s="219" t="str">
        <f>Ａブロック!A1</f>
        <v>第１１回さわやかカップジュニアリーグ・予選ブロック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68"/>
      <c r="O1" s="88"/>
    </row>
    <row r="2" spans="1:15" ht="18" customHeight="1">
      <c r="A2" s="184" t="s">
        <v>44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68"/>
      <c r="O2" s="86"/>
    </row>
    <row r="3" spans="1:19" ht="15" thickBot="1">
      <c r="A3" s="70" t="s">
        <v>11</v>
      </c>
      <c r="B3" s="70"/>
      <c r="C3" s="69"/>
      <c r="D3" s="68"/>
      <c r="E3" s="68"/>
      <c r="F3" s="68"/>
      <c r="G3" s="68"/>
      <c r="H3" s="68"/>
      <c r="I3" s="68"/>
      <c r="J3" s="68"/>
      <c r="K3" s="68"/>
      <c r="L3" s="68"/>
      <c r="M3" s="172" t="str">
        <f>Ａブロック!M3</f>
        <v>【2014. 4. 9現在】</v>
      </c>
      <c r="N3" s="172"/>
      <c r="O3" s="172"/>
      <c r="P3" s="168" t="s">
        <v>13</v>
      </c>
      <c r="Q3" s="168"/>
      <c r="R3" s="168"/>
      <c r="S3" s="168"/>
    </row>
    <row r="4" spans="1:17" s="28" customFormat="1" ht="27" customHeight="1" thickBot="1">
      <c r="A4" s="185"/>
      <c r="B4" s="186"/>
      <c r="C4" s="187"/>
      <c r="D4" s="84" t="s">
        <v>53</v>
      </c>
      <c r="E4" s="78" t="s">
        <v>26</v>
      </c>
      <c r="F4" s="78" t="s">
        <v>29</v>
      </c>
      <c r="G4" s="78" t="s">
        <v>27</v>
      </c>
      <c r="H4" s="87" t="s">
        <v>54</v>
      </c>
      <c r="I4" s="134"/>
      <c r="J4" s="188" t="s">
        <v>8</v>
      </c>
      <c r="K4" s="189"/>
      <c r="L4" s="190"/>
      <c r="M4" s="7" t="s">
        <v>0</v>
      </c>
      <c r="N4" s="7" t="s">
        <v>19</v>
      </c>
      <c r="O4" s="109" t="s">
        <v>71</v>
      </c>
      <c r="P4" s="40" t="s">
        <v>14</v>
      </c>
      <c r="Q4" s="1"/>
    </row>
    <row r="5" spans="1:16" ht="20.25" customHeight="1">
      <c r="A5" s="221" t="s">
        <v>49</v>
      </c>
      <c r="B5" s="205"/>
      <c r="C5" s="206"/>
      <c r="D5" s="20"/>
      <c r="E5" s="14"/>
      <c r="F5" s="14"/>
      <c r="G5" s="14"/>
      <c r="H5" s="14"/>
      <c r="I5" s="135"/>
      <c r="J5" s="24">
        <f>COUNTIF(D5:I5,"○")</f>
        <v>0</v>
      </c>
      <c r="K5" s="8">
        <f>COUNTIF(D5:I5,"●")</f>
        <v>0</v>
      </c>
      <c r="L5" s="9">
        <f>COUNTIF(D5:I5,"△")</f>
        <v>0</v>
      </c>
      <c r="M5" s="89">
        <f>COUNTIF(D5:H5,"")-1</f>
        <v>4</v>
      </c>
      <c r="N5" s="74"/>
      <c r="O5" s="110"/>
      <c r="P5" s="40" t="s">
        <v>15</v>
      </c>
    </row>
    <row r="6" spans="1:16" ht="20.25" customHeight="1">
      <c r="A6" s="178" t="s">
        <v>50</v>
      </c>
      <c r="B6" s="179"/>
      <c r="C6" s="180"/>
      <c r="D6" s="13"/>
      <c r="E6" s="21"/>
      <c r="F6" s="15"/>
      <c r="G6" s="15"/>
      <c r="H6" s="15"/>
      <c r="I6" s="136"/>
      <c r="J6" s="58">
        <f>COUNTIF(D6:I6,"○")</f>
        <v>0</v>
      </c>
      <c r="K6" s="10">
        <f>COUNTIF(D6:I6,"●")</f>
        <v>0</v>
      </c>
      <c r="L6" s="11">
        <f>COUNTIF(D6:I6,"△")</f>
        <v>0</v>
      </c>
      <c r="M6" s="60">
        <f>COUNTIF(D6:H6,"")-1</f>
        <v>4</v>
      </c>
      <c r="N6" s="75"/>
      <c r="O6" s="111"/>
      <c r="P6" s="40" t="s">
        <v>16</v>
      </c>
    </row>
    <row r="7" spans="1:16" ht="20.25" customHeight="1">
      <c r="A7" s="178" t="s">
        <v>51</v>
      </c>
      <c r="B7" s="179"/>
      <c r="C7" s="180"/>
      <c r="D7" s="13"/>
      <c r="E7" s="15"/>
      <c r="F7" s="21"/>
      <c r="G7" s="15"/>
      <c r="H7" s="15"/>
      <c r="I7" s="136"/>
      <c r="J7" s="58">
        <f>COUNTIF(D7:I7,"○")</f>
        <v>0</v>
      </c>
      <c r="K7" s="10">
        <f>COUNTIF(D7:I7,"●")</f>
        <v>0</v>
      </c>
      <c r="L7" s="11">
        <f>COUNTIF(D7:I7,"△")</f>
        <v>0</v>
      </c>
      <c r="M7" s="60">
        <f>COUNTIF(D7:H7,"")-1</f>
        <v>4</v>
      </c>
      <c r="N7" s="75"/>
      <c r="O7" s="111"/>
      <c r="P7" s="40" t="s">
        <v>17</v>
      </c>
    </row>
    <row r="8" spans="1:16" ht="20.25" customHeight="1">
      <c r="A8" s="181" t="s">
        <v>35</v>
      </c>
      <c r="B8" s="182"/>
      <c r="C8" s="220"/>
      <c r="D8" s="13"/>
      <c r="E8" s="15"/>
      <c r="F8" s="15"/>
      <c r="G8" s="21"/>
      <c r="H8" s="52"/>
      <c r="I8" s="137"/>
      <c r="J8" s="58">
        <f>COUNTIF(D8:I8,"○")</f>
        <v>0</v>
      </c>
      <c r="K8" s="10">
        <f>COUNTIF(D8:I8,"●")</f>
        <v>0</v>
      </c>
      <c r="L8" s="11">
        <f>COUNTIF(D8:I8,"△")</f>
        <v>0</v>
      </c>
      <c r="M8" s="60">
        <f>COUNTIF(D8:H8,"")-1</f>
        <v>4</v>
      </c>
      <c r="N8" s="75"/>
      <c r="O8" s="111"/>
      <c r="P8" s="40" t="s">
        <v>18</v>
      </c>
    </row>
    <row r="9" spans="1:16" ht="20.25" customHeight="1">
      <c r="A9" s="148" t="s">
        <v>52</v>
      </c>
      <c r="B9" s="149"/>
      <c r="C9" s="222"/>
      <c r="D9" s="13"/>
      <c r="E9" s="15"/>
      <c r="F9" s="22"/>
      <c r="G9" s="22"/>
      <c r="H9" s="21"/>
      <c r="I9" s="136"/>
      <c r="J9" s="58">
        <f>COUNTIF(D9:I9,"○")</f>
        <v>0</v>
      </c>
      <c r="K9" s="10">
        <f>COUNTIF(D9:I9,"●")</f>
        <v>0</v>
      </c>
      <c r="L9" s="11">
        <f>COUNTIF(D9:I9,"△")</f>
        <v>0</v>
      </c>
      <c r="M9" s="60">
        <f>COUNTIF(D9:H9,"")-1</f>
        <v>4</v>
      </c>
      <c r="N9" s="75"/>
      <c r="O9" s="111"/>
      <c r="P9" s="45" t="s">
        <v>22</v>
      </c>
    </row>
    <row r="10" spans="1:15" ht="20.25" customHeight="1" thickBot="1">
      <c r="A10" s="216"/>
      <c r="B10" s="217"/>
      <c r="C10" s="218"/>
      <c r="D10" s="130"/>
      <c r="E10" s="131"/>
      <c r="F10" s="132"/>
      <c r="G10" s="132"/>
      <c r="H10" s="132"/>
      <c r="I10" s="133"/>
      <c r="J10" s="58"/>
      <c r="K10" s="10"/>
      <c r="L10" s="11"/>
      <c r="M10" s="85"/>
      <c r="N10" s="76"/>
      <c r="O10" s="112"/>
    </row>
    <row r="11" spans="2:15" ht="20.25" customHeight="1" thickBot="1">
      <c r="B11" s="16"/>
      <c r="C11" s="16"/>
      <c r="D11" s="25"/>
      <c r="E11" s="25"/>
      <c r="F11" s="25"/>
      <c r="G11" s="25"/>
      <c r="H11" s="25"/>
      <c r="I11" s="25"/>
      <c r="J11" s="169" t="s">
        <v>20</v>
      </c>
      <c r="K11" s="169"/>
      <c r="L11" s="170"/>
      <c r="M11" s="41">
        <f>SUM(M5:M10)/2</f>
        <v>10</v>
      </c>
      <c r="N11" s="27"/>
      <c r="O11" s="113"/>
    </row>
    <row r="12" spans="1:13" ht="16.5" customHeight="1" thickBot="1">
      <c r="A12" s="6" t="str">
        <f>Ａブロック!A12</f>
        <v>＜今週の試合予定＞</v>
      </c>
      <c r="B12" s="6"/>
      <c r="M12" s="145"/>
    </row>
    <row r="13" spans="1:20" ht="16.5" customHeight="1" thickBot="1">
      <c r="A13" s="4" t="s">
        <v>1</v>
      </c>
      <c r="B13" s="12" t="s">
        <v>9</v>
      </c>
      <c r="C13" s="5" t="s">
        <v>2</v>
      </c>
      <c r="D13" s="159" t="s">
        <v>21</v>
      </c>
      <c r="E13" s="171"/>
      <c r="F13" s="171"/>
      <c r="G13" s="171"/>
      <c r="H13" s="171"/>
      <c r="I13" s="171"/>
      <c r="J13" s="171"/>
      <c r="K13" s="171"/>
      <c r="L13" s="160"/>
      <c r="M13" s="171" t="s">
        <v>12</v>
      </c>
      <c r="N13" s="160"/>
      <c r="O13" s="114" t="s">
        <v>72</v>
      </c>
      <c r="P13" s="32"/>
      <c r="Q13" s="81"/>
      <c r="R13" s="81"/>
      <c r="S13" s="81"/>
      <c r="T13" s="81"/>
    </row>
    <row r="14" spans="1:20" ht="16.5" customHeight="1" thickBot="1">
      <c r="A14" s="53"/>
      <c r="B14" s="65"/>
      <c r="C14" s="66"/>
      <c r="D14" s="195"/>
      <c r="E14" s="196"/>
      <c r="F14" s="196"/>
      <c r="G14" s="196"/>
      <c r="H14" s="196"/>
      <c r="I14" s="196"/>
      <c r="J14" s="196"/>
      <c r="K14" s="196"/>
      <c r="L14" s="197"/>
      <c r="M14" s="211"/>
      <c r="N14" s="212"/>
      <c r="O14" s="143"/>
      <c r="P14" s="83"/>
      <c r="Q14" s="32"/>
      <c r="R14" s="32"/>
      <c r="S14" s="32"/>
      <c r="T14" s="32"/>
    </row>
    <row r="15" spans="1:20" ht="16.5" customHeight="1">
      <c r="A15" s="227"/>
      <c r="B15" s="31"/>
      <c r="C15" s="32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P15" s="83"/>
      <c r="Q15" s="32"/>
      <c r="R15" s="32"/>
      <c r="S15" s="32"/>
      <c r="T15" s="32"/>
    </row>
    <row r="16" spans="1:20" ht="16.5" customHeight="1" thickBot="1">
      <c r="A16" s="6" t="str">
        <f>Ａブロック!A16</f>
        <v>＜今までの試合結果＞</v>
      </c>
      <c r="B16" s="6"/>
      <c r="P16" s="32"/>
      <c r="Q16" s="32"/>
      <c r="R16" s="32"/>
      <c r="S16" s="32"/>
      <c r="T16" s="32"/>
    </row>
    <row r="17" spans="1:20" ht="16.5" customHeight="1" thickBot="1">
      <c r="A17" s="4" t="s">
        <v>1</v>
      </c>
      <c r="B17" s="12" t="s">
        <v>9</v>
      </c>
      <c r="C17" s="5" t="s">
        <v>2</v>
      </c>
      <c r="D17" s="159" t="s">
        <v>3</v>
      </c>
      <c r="E17" s="171"/>
      <c r="F17" s="171"/>
      <c r="G17" s="171"/>
      <c r="H17" s="171"/>
      <c r="I17" s="171"/>
      <c r="J17" s="171"/>
      <c r="K17" s="171"/>
      <c r="L17" s="160"/>
      <c r="M17" s="171" t="s">
        <v>12</v>
      </c>
      <c r="N17" s="160"/>
      <c r="O17" s="114" t="s">
        <v>72</v>
      </c>
      <c r="P17" s="32"/>
      <c r="Q17" s="32"/>
      <c r="R17" s="32"/>
      <c r="S17" s="32"/>
      <c r="T17" s="32"/>
    </row>
    <row r="18" spans="1:20" ht="16.5" customHeight="1">
      <c r="A18" s="43"/>
      <c r="B18" s="122"/>
      <c r="C18" s="42"/>
      <c r="D18" s="207"/>
      <c r="E18" s="208"/>
      <c r="F18" s="208"/>
      <c r="G18" s="208"/>
      <c r="H18" s="208"/>
      <c r="I18" s="208"/>
      <c r="J18" s="208"/>
      <c r="K18" s="208"/>
      <c r="L18" s="209"/>
      <c r="M18" s="208"/>
      <c r="N18" s="209"/>
      <c r="O18" s="120"/>
      <c r="P18" s="32"/>
      <c r="Q18" s="81"/>
      <c r="R18" s="81"/>
      <c r="S18" s="81"/>
      <c r="T18" s="81"/>
    </row>
    <row r="19" spans="1:20" ht="16.5" customHeight="1">
      <c r="A19" s="63"/>
      <c r="B19" s="29"/>
      <c r="C19" s="30"/>
      <c r="D19" s="156"/>
      <c r="E19" s="157"/>
      <c r="F19" s="157"/>
      <c r="G19" s="157"/>
      <c r="H19" s="157"/>
      <c r="I19" s="157"/>
      <c r="J19" s="157"/>
      <c r="K19" s="157"/>
      <c r="L19" s="158"/>
      <c r="M19" s="157"/>
      <c r="N19" s="158"/>
      <c r="O19" s="124"/>
      <c r="P19" s="32"/>
      <c r="Q19" s="32"/>
      <c r="R19" s="32"/>
      <c r="S19" s="32"/>
      <c r="T19" s="32"/>
    </row>
    <row r="20" spans="1:20" ht="16.5" customHeight="1">
      <c r="A20" s="63"/>
      <c r="B20" s="64"/>
      <c r="C20" s="30"/>
      <c r="D20" s="156"/>
      <c r="E20" s="157"/>
      <c r="F20" s="157"/>
      <c r="G20" s="157"/>
      <c r="H20" s="157"/>
      <c r="I20" s="157"/>
      <c r="J20" s="157"/>
      <c r="K20" s="157"/>
      <c r="L20" s="158"/>
      <c r="M20" s="157"/>
      <c r="N20" s="158"/>
      <c r="O20" s="123"/>
      <c r="P20" s="32"/>
      <c r="Q20" s="81"/>
      <c r="R20" s="81"/>
      <c r="S20" s="81"/>
      <c r="T20" s="81"/>
    </row>
    <row r="21" spans="1:20" ht="16.5" customHeight="1">
      <c r="A21" s="47"/>
      <c r="B21" s="61"/>
      <c r="C21" s="62"/>
      <c r="D21" s="164"/>
      <c r="E21" s="165"/>
      <c r="F21" s="165"/>
      <c r="G21" s="165"/>
      <c r="H21" s="165"/>
      <c r="I21" s="165"/>
      <c r="J21" s="165"/>
      <c r="K21" s="165"/>
      <c r="L21" s="166"/>
      <c r="M21" s="165"/>
      <c r="N21" s="166"/>
      <c r="O21" s="126"/>
      <c r="P21" s="32"/>
      <c r="Q21" s="81"/>
      <c r="R21" s="81"/>
      <c r="S21" s="81"/>
      <c r="T21" s="81"/>
    </row>
    <row r="22" spans="1:20" ht="16.5" customHeight="1">
      <c r="A22" s="63"/>
      <c r="B22" s="64"/>
      <c r="C22" s="30"/>
      <c r="D22" s="156"/>
      <c r="E22" s="157"/>
      <c r="F22" s="157"/>
      <c r="G22" s="157"/>
      <c r="H22" s="157"/>
      <c r="I22" s="157"/>
      <c r="J22" s="157"/>
      <c r="K22" s="157"/>
      <c r="L22" s="158"/>
      <c r="M22" s="157"/>
      <c r="N22" s="158"/>
      <c r="O22" s="123"/>
      <c r="P22" s="32"/>
      <c r="Q22" s="32"/>
      <c r="R22" s="32"/>
      <c r="S22" s="32"/>
      <c r="T22" s="32"/>
    </row>
    <row r="23" spans="1:20" ht="16.5" customHeight="1">
      <c r="A23" s="63"/>
      <c r="B23" s="64"/>
      <c r="C23" s="62"/>
      <c r="D23" s="164"/>
      <c r="E23" s="165"/>
      <c r="F23" s="165"/>
      <c r="G23" s="165"/>
      <c r="H23" s="165"/>
      <c r="I23" s="165"/>
      <c r="J23" s="165"/>
      <c r="K23" s="165"/>
      <c r="L23" s="166"/>
      <c r="M23" s="165"/>
      <c r="N23" s="166"/>
      <c r="O23" s="117"/>
      <c r="P23" s="32"/>
      <c r="Q23" s="81"/>
      <c r="R23" s="81"/>
      <c r="S23" s="81"/>
      <c r="T23" s="81"/>
    </row>
    <row r="24" spans="1:20" ht="16.5" customHeight="1">
      <c r="A24" s="63"/>
      <c r="B24" s="64"/>
      <c r="C24" s="62"/>
      <c r="D24" s="164"/>
      <c r="E24" s="165"/>
      <c r="F24" s="165"/>
      <c r="G24" s="165"/>
      <c r="H24" s="165"/>
      <c r="I24" s="165"/>
      <c r="J24" s="165"/>
      <c r="K24" s="165"/>
      <c r="L24" s="166"/>
      <c r="M24" s="165"/>
      <c r="N24" s="166"/>
      <c r="O24" s="117"/>
      <c r="P24" s="83"/>
      <c r="Q24" s="32"/>
      <c r="R24" s="32"/>
      <c r="S24" s="32"/>
      <c r="T24" s="32"/>
    </row>
    <row r="25" spans="1:20" ht="16.5" customHeight="1">
      <c r="A25" s="63"/>
      <c r="B25" s="64"/>
      <c r="C25" s="62"/>
      <c r="D25" s="164"/>
      <c r="E25" s="165"/>
      <c r="F25" s="165"/>
      <c r="G25" s="165"/>
      <c r="H25" s="165"/>
      <c r="I25" s="165"/>
      <c r="J25" s="165"/>
      <c r="K25" s="165"/>
      <c r="L25" s="166"/>
      <c r="M25" s="165"/>
      <c r="N25" s="166"/>
      <c r="O25" s="117"/>
      <c r="P25" s="83"/>
      <c r="Q25" s="32"/>
      <c r="R25" s="32"/>
      <c r="S25" s="32"/>
      <c r="T25" s="32"/>
    </row>
    <row r="26" spans="1:20" ht="16.5" customHeight="1">
      <c r="A26" s="63"/>
      <c r="B26" s="64"/>
      <c r="C26" s="62"/>
      <c r="D26" s="164"/>
      <c r="E26" s="165"/>
      <c r="F26" s="165"/>
      <c r="G26" s="165"/>
      <c r="H26" s="165"/>
      <c r="I26" s="165"/>
      <c r="J26" s="165"/>
      <c r="K26" s="165"/>
      <c r="L26" s="166"/>
      <c r="M26" s="165"/>
      <c r="N26" s="166"/>
      <c r="O26" s="117"/>
      <c r="P26" s="83"/>
      <c r="Q26" s="32"/>
      <c r="R26" s="32"/>
      <c r="S26" s="32"/>
      <c r="T26" s="32"/>
    </row>
    <row r="27" spans="1:20" ht="16.5" customHeight="1">
      <c r="A27" s="63"/>
      <c r="B27" s="64"/>
      <c r="C27" s="30"/>
      <c r="D27" s="156"/>
      <c r="E27" s="157"/>
      <c r="F27" s="157"/>
      <c r="G27" s="157"/>
      <c r="H27" s="157"/>
      <c r="I27" s="157"/>
      <c r="J27" s="157"/>
      <c r="K27" s="157"/>
      <c r="L27" s="158"/>
      <c r="M27" s="157"/>
      <c r="N27" s="158"/>
      <c r="O27" s="123"/>
      <c r="P27" s="83"/>
      <c r="Q27" s="32"/>
      <c r="R27" s="32"/>
      <c r="S27" s="32"/>
      <c r="T27" s="32"/>
    </row>
    <row r="28" spans="1:20" ht="16.5" customHeight="1">
      <c r="A28" s="63"/>
      <c r="B28" s="64"/>
      <c r="C28" s="62"/>
      <c r="D28" s="164"/>
      <c r="E28" s="165"/>
      <c r="F28" s="165"/>
      <c r="G28" s="165"/>
      <c r="H28" s="165"/>
      <c r="I28" s="165"/>
      <c r="J28" s="165"/>
      <c r="K28" s="165"/>
      <c r="L28" s="166"/>
      <c r="M28" s="165"/>
      <c r="N28" s="166"/>
      <c r="O28" s="117"/>
      <c r="P28" s="83"/>
      <c r="Q28" s="32"/>
      <c r="R28" s="32"/>
      <c r="S28" s="32"/>
      <c r="T28" s="32"/>
    </row>
    <row r="29" spans="1:20" ht="16.5" customHeight="1">
      <c r="A29" s="63"/>
      <c r="B29" s="64"/>
      <c r="C29" s="62"/>
      <c r="D29" s="164"/>
      <c r="E29" s="165"/>
      <c r="F29" s="165"/>
      <c r="G29" s="165"/>
      <c r="H29" s="165"/>
      <c r="I29" s="165"/>
      <c r="J29" s="165"/>
      <c r="K29" s="165"/>
      <c r="L29" s="166"/>
      <c r="M29" s="165"/>
      <c r="N29" s="166"/>
      <c r="O29" s="117"/>
      <c r="P29" s="83"/>
      <c r="Q29" s="32"/>
      <c r="R29" s="32"/>
      <c r="S29" s="32"/>
      <c r="T29" s="32"/>
    </row>
    <row r="30" spans="1:20" ht="16.5" customHeight="1">
      <c r="A30" s="63"/>
      <c r="B30" s="64"/>
      <c r="C30" s="62"/>
      <c r="D30" s="156"/>
      <c r="E30" s="157"/>
      <c r="F30" s="157"/>
      <c r="G30" s="157"/>
      <c r="H30" s="157"/>
      <c r="I30" s="157"/>
      <c r="J30" s="157"/>
      <c r="K30" s="157"/>
      <c r="L30" s="158"/>
      <c r="M30" s="165"/>
      <c r="N30" s="166"/>
      <c r="O30" s="117"/>
      <c r="P30" s="83"/>
      <c r="Q30" s="32"/>
      <c r="R30" s="32"/>
      <c r="S30" s="32"/>
      <c r="T30" s="32"/>
    </row>
    <row r="31" spans="1:15" ht="16.5" customHeight="1">
      <c r="A31" s="47"/>
      <c r="B31" s="61"/>
      <c r="C31" s="62"/>
      <c r="D31" s="164"/>
      <c r="E31" s="165"/>
      <c r="F31" s="165"/>
      <c r="G31" s="165"/>
      <c r="H31" s="165"/>
      <c r="I31" s="165"/>
      <c r="J31" s="165"/>
      <c r="K31" s="165"/>
      <c r="L31" s="166"/>
      <c r="M31" s="165"/>
      <c r="N31" s="166"/>
      <c r="O31" s="117"/>
    </row>
    <row r="32" spans="1:15" ht="16.5" customHeight="1" thickBot="1">
      <c r="A32" s="67"/>
      <c r="B32" s="55"/>
      <c r="C32" s="56"/>
      <c r="D32" s="195"/>
      <c r="E32" s="196"/>
      <c r="F32" s="196"/>
      <c r="G32" s="196"/>
      <c r="H32" s="196"/>
      <c r="I32" s="196"/>
      <c r="J32" s="196"/>
      <c r="K32" s="196"/>
      <c r="L32" s="197"/>
      <c r="M32" s="196"/>
      <c r="N32" s="197"/>
      <c r="O32" s="118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  <row r="56" spans="4:12" ht="13.5">
      <c r="D56" s="3"/>
      <c r="E56" s="3"/>
      <c r="F56" s="3"/>
      <c r="G56" s="3"/>
      <c r="H56" s="3"/>
      <c r="I56" s="3"/>
      <c r="J56" s="3"/>
      <c r="K56" s="3"/>
      <c r="L56" s="3"/>
    </row>
  </sheetData>
  <sheetProtection/>
  <mergeCells count="49">
    <mergeCell ref="P3:S3"/>
    <mergeCell ref="D30:L30"/>
    <mergeCell ref="M30:N30"/>
    <mergeCell ref="D28:L28"/>
    <mergeCell ref="M28:N28"/>
    <mergeCell ref="D29:L29"/>
    <mergeCell ref="M29:N29"/>
    <mergeCell ref="D26:L26"/>
    <mergeCell ref="D24:L24"/>
    <mergeCell ref="M24:N24"/>
    <mergeCell ref="A9:C9"/>
    <mergeCell ref="D20:L20"/>
    <mergeCell ref="D21:L21"/>
    <mergeCell ref="M21:N21"/>
    <mergeCell ref="M18:N18"/>
    <mergeCell ref="D19:L19"/>
    <mergeCell ref="M19:N19"/>
    <mergeCell ref="M20:N20"/>
    <mergeCell ref="A1:M1"/>
    <mergeCell ref="A7:C7"/>
    <mergeCell ref="A4:C4"/>
    <mergeCell ref="A8:C8"/>
    <mergeCell ref="A6:C6"/>
    <mergeCell ref="A5:C5"/>
    <mergeCell ref="A2:M2"/>
    <mergeCell ref="J4:L4"/>
    <mergeCell ref="M3:O3"/>
    <mergeCell ref="D32:L32"/>
    <mergeCell ref="M32:N32"/>
    <mergeCell ref="D14:L14"/>
    <mergeCell ref="M14:N14"/>
    <mergeCell ref="D17:L17"/>
    <mergeCell ref="M22:N22"/>
    <mergeCell ref="D23:L23"/>
    <mergeCell ref="M23:N23"/>
    <mergeCell ref="D27:L27"/>
    <mergeCell ref="D13:L13"/>
    <mergeCell ref="M13:N13"/>
    <mergeCell ref="A10:C10"/>
    <mergeCell ref="J11:L11"/>
    <mergeCell ref="M17:N17"/>
    <mergeCell ref="D31:L31"/>
    <mergeCell ref="M31:N31"/>
    <mergeCell ref="D18:L18"/>
    <mergeCell ref="D22:L22"/>
    <mergeCell ref="M27:N27"/>
    <mergeCell ref="D25:L25"/>
    <mergeCell ref="M25:N25"/>
    <mergeCell ref="M26:N26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zoomScale="85" zoomScaleNormal="85" zoomScalePageLayoutView="0" workbookViewId="0" topLeftCell="A1">
      <selection activeCell="S13" sqref="S13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151" t="str">
        <f>Ａブロック!A1</f>
        <v>第１１回さわやかカップジュニアリーグ・予選ブロック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88"/>
    </row>
    <row r="2" spans="1:15" ht="18" customHeight="1">
      <c r="A2" s="184" t="str">
        <f>Ａブロック!A2</f>
        <v>2014年 4月 12日～2014年 8月31日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86"/>
    </row>
    <row r="3" spans="1:19" ht="15" thickBot="1">
      <c r="A3" s="6" t="s">
        <v>23</v>
      </c>
      <c r="B3" s="6"/>
      <c r="M3" s="172" t="str">
        <f>Ａブロック!M3</f>
        <v>【2014. 4. 9現在】</v>
      </c>
      <c r="N3" s="172"/>
      <c r="O3" s="172"/>
      <c r="P3" s="168" t="s">
        <v>13</v>
      </c>
      <c r="Q3" s="168"/>
      <c r="R3" s="168"/>
      <c r="S3" s="168"/>
    </row>
    <row r="4" spans="1:17" s="28" customFormat="1" ht="27" customHeight="1" thickBot="1">
      <c r="A4" s="185"/>
      <c r="B4" s="186"/>
      <c r="C4" s="187"/>
      <c r="D4" s="84" t="s">
        <v>33</v>
      </c>
      <c r="E4" s="78" t="s">
        <v>7</v>
      </c>
      <c r="F4" s="78" t="s">
        <v>38</v>
      </c>
      <c r="G4" s="78" t="s">
        <v>28</v>
      </c>
      <c r="H4" s="87" t="s">
        <v>36</v>
      </c>
      <c r="I4" s="134"/>
      <c r="J4" s="188" t="s">
        <v>8</v>
      </c>
      <c r="K4" s="189"/>
      <c r="L4" s="190"/>
      <c r="M4" s="7" t="s">
        <v>0</v>
      </c>
      <c r="N4" s="7" t="s">
        <v>4</v>
      </c>
      <c r="O4" s="109" t="s">
        <v>71</v>
      </c>
      <c r="P4" s="40" t="s">
        <v>14</v>
      </c>
      <c r="Q4" s="1"/>
    </row>
    <row r="5" spans="1:16" ht="20.25" customHeight="1">
      <c r="A5" s="221" t="s">
        <v>46</v>
      </c>
      <c r="B5" s="205"/>
      <c r="C5" s="206"/>
      <c r="D5" s="20"/>
      <c r="E5" s="14"/>
      <c r="F5" s="14"/>
      <c r="G5" s="14"/>
      <c r="H5" s="14"/>
      <c r="I5" s="135"/>
      <c r="J5" s="24">
        <f>COUNTIF(D5:I5,"○")</f>
        <v>0</v>
      </c>
      <c r="K5" s="8">
        <f>COUNTIF(D5:I5,"●")</f>
        <v>0</v>
      </c>
      <c r="L5" s="9">
        <f>COUNTIF(D5:I5,"△")</f>
        <v>0</v>
      </c>
      <c r="M5" s="89">
        <f>COUNTIF(D5:H5,"")-1</f>
        <v>4</v>
      </c>
      <c r="N5" s="74"/>
      <c r="O5" s="110"/>
      <c r="P5" s="40" t="s">
        <v>15</v>
      </c>
    </row>
    <row r="6" spans="1:16" ht="20.25" customHeight="1">
      <c r="A6" s="178" t="s">
        <v>41</v>
      </c>
      <c r="B6" s="179"/>
      <c r="C6" s="180"/>
      <c r="D6" s="13"/>
      <c r="E6" s="21"/>
      <c r="F6" s="15"/>
      <c r="G6" s="15"/>
      <c r="H6" s="15"/>
      <c r="I6" s="136"/>
      <c r="J6" s="58">
        <f>COUNTIF(D6:I6,"○")</f>
        <v>0</v>
      </c>
      <c r="K6" s="10">
        <f>COUNTIF(D6:I6,"●")</f>
        <v>0</v>
      </c>
      <c r="L6" s="11">
        <f>COUNTIF(D6:I6,"△")</f>
        <v>0</v>
      </c>
      <c r="M6" s="60">
        <f>COUNTIF(D6:H6,"")-1</f>
        <v>4</v>
      </c>
      <c r="N6" s="75"/>
      <c r="O6" s="111"/>
      <c r="P6" s="40" t="s">
        <v>16</v>
      </c>
    </row>
    <row r="7" spans="1:16" ht="20.25" customHeight="1">
      <c r="A7" s="178" t="s">
        <v>25</v>
      </c>
      <c r="B7" s="179"/>
      <c r="C7" s="180"/>
      <c r="D7" s="13"/>
      <c r="E7" s="15"/>
      <c r="F7" s="21"/>
      <c r="G7" s="15"/>
      <c r="H7" s="15"/>
      <c r="I7" s="136"/>
      <c r="J7" s="58">
        <f>COUNTIF(D7:I7,"○")</f>
        <v>0</v>
      </c>
      <c r="K7" s="10">
        <f>COUNTIF(D7:I7,"●")</f>
        <v>0</v>
      </c>
      <c r="L7" s="11">
        <f>COUNTIF(D7:I7,"△")</f>
        <v>0</v>
      </c>
      <c r="M7" s="60">
        <f>COUNTIF(D7:H7,"")-1</f>
        <v>4</v>
      </c>
      <c r="N7" s="75"/>
      <c r="O7" s="111"/>
      <c r="P7" s="40" t="s">
        <v>17</v>
      </c>
    </row>
    <row r="8" spans="1:16" ht="20.25" customHeight="1">
      <c r="A8" s="181" t="s">
        <v>47</v>
      </c>
      <c r="B8" s="182"/>
      <c r="C8" s="220"/>
      <c r="D8" s="13"/>
      <c r="E8" s="15"/>
      <c r="F8" s="15"/>
      <c r="G8" s="21"/>
      <c r="H8" s="52"/>
      <c r="I8" s="137"/>
      <c r="J8" s="58">
        <f>COUNTIF(D8:I8,"○")</f>
        <v>0</v>
      </c>
      <c r="K8" s="10">
        <f>COUNTIF(D8:I8,"●")</f>
        <v>0</v>
      </c>
      <c r="L8" s="11">
        <f>COUNTIF(D8:I8,"△")</f>
        <v>0</v>
      </c>
      <c r="M8" s="60">
        <f>COUNTIF(D8:H8,"")-1</f>
        <v>4</v>
      </c>
      <c r="N8" s="75"/>
      <c r="O8" s="111"/>
      <c r="P8" s="40" t="s">
        <v>18</v>
      </c>
    </row>
    <row r="9" spans="1:16" ht="20.25" customHeight="1">
      <c r="A9" s="148" t="s">
        <v>48</v>
      </c>
      <c r="B9" s="149"/>
      <c r="C9" s="222"/>
      <c r="D9" s="13"/>
      <c r="E9" s="15"/>
      <c r="F9" s="22"/>
      <c r="G9" s="22"/>
      <c r="H9" s="21"/>
      <c r="I9" s="136"/>
      <c r="J9" s="58">
        <f>COUNTIF(D9:I9,"○")</f>
        <v>0</v>
      </c>
      <c r="K9" s="10">
        <f>COUNTIF(D9:I9,"●")</f>
        <v>0</v>
      </c>
      <c r="L9" s="11">
        <f>COUNTIF(D9:I9,"△")</f>
        <v>0</v>
      </c>
      <c r="M9" s="60">
        <f>COUNTIF(D9:H9,"")-1</f>
        <v>4</v>
      </c>
      <c r="N9" s="75"/>
      <c r="O9" s="111"/>
      <c r="P9" s="45" t="s">
        <v>22</v>
      </c>
    </row>
    <row r="10" spans="1:16" ht="20.25" customHeight="1" thickBot="1">
      <c r="A10" s="216"/>
      <c r="B10" s="217"/>
      <c r="C10" s="218"/>
      <c r="D10" s="130"/>
      <c r="E10" s="131"/>
      <c r="F10" s="132"/>
      <c r="G10" s="132"/>
      <c r="H10" s="132"/>
      <c r="I10" s="133"/>
      <c r="J10" s="58"/>
      <c r="K10" s="10"/>
      <c r="L10" s="11"/>
      <c r="M10" s="85"/>
      <c r="N10" s="76"/>
      <c r="O10" s="112"/>
      <c r="P10" s="45"/>
    </row>
    <row r="11" spans="1:15" ht="20.25" customHeight="1" thickBot="1">
      <c r="A11" s="16"/>
      <c r="B11" s="16"/>
      <c r="C11" s="17"/>
      <c r="D11" s="25"/>
      <c r="E11" s="25"/>
      <c r="F11" s="25"/>
      <c r="G11" s="35"/>
      <c r="H11" s="26"/>
      <c r="I11" s="26"/>
      <c r="J11" s="169" t="s">
        <v>20</v>
      </c>
      <c r="K11" s="169"/>
      <c r="L11" s="170"/>
      <c r="M11" s="41">
        <f>SUM(M5:M10)/2</f>
        <v>10</v>
      </c>
      <c r="O11" s="113"/>
    </row>
    <row r="12" spans="1:14" ht="16.5" customHeight="1" thickBot="1">
      <c r="A12" s="6" t="str">
        <f>Ａブロック!A12</f>
        <v>＜今週の試合予定＞</v>
      </c>
      <c r="B12" s="6"/>
      <c r="N12" s="54"/>
    </row>
    <row r="13" spans="1:26" ht="16.5" customHeight="1" thickBot="1">
      <c r="A13" s="4" t="s">
        <v>1</v>
      </c>
      <c r="B13" s="12" t="s">
        <v>9</v>
      </c>
      <c r="C13" s="5" t="s">
        <v>2</v>
      </c>
      <c r="D13" s="159" t="s">
        <v>21</v>
      </c>
      <c r="E13" s="171"/>
      <c r="F13" s="171"/>
      <c r="G13" s="171"/>
      <c r="H13" s="171"/>
      <c r="I13" s="171"/>
      <c r="J13" s="171"/>
      <c r="K13" s="171"/>
      <c r="L13" s="160"/>
      <c r="M13" s="171" t="s">
        <v>12</v>
      </c>
      <c r="N13" s="160"/>
      <c r="O13" s="114" t="s">
        <v>72</v>
      </c>
      <c r="P13" s="32"/>
      <c r="Q13" s="81"/>
      <c r="R13" s="81"/>
      <c r="S13" s="81"/>
      <c r="T13" s="81"/>
      <c r="U13" s="81"/>
      <c r="V13" s="32"/>
      <c r="W13" s="32"/>
      <c r="X13" s="32"/>
      <c r="Y13" s="32"/>
      <c r="Z13" s="32"/>
    </row>
    <row r="14" spans="1:20" ht="16.5" customHeight="1" thickBot="1">
      <c r="A14" s="53"/>
      <c r="B14" s="65"/>
      <c r="C14" s="66"/>
      <c r="D14" s="195"/>
      <c r="E14" s="196"/>
      <c r="F14" s="196"/>
      <c r="G14" s="196"/>
      <c r="H14" s="196"/>
      <c r="I14" s="196"/>
      <c r="J14" s="196"/>
      <c r="K14" s="196"/>
      <c r="L14" s="197"/>
      <c r="M14" s="211"/>
      <c r="N14" s="212"/>
      <c r="O14" s="143"/>
      <c r="P14" s="83"/>
      <c r="Q14" s="32"/>
      <c r="R14" s="32"/>
      <c r="S14" s="32"/>
      <c r="T14" s="32"/>
    </row>
    <row r="15" spans="1:26" ht="16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6.5" customHeight="1" thickBot="1">
      <c r="A16" s="6" t="str">
        <f>Ａブロック!A16</f>
        <v>＜今までの試合結果＞</v>
      </c>
      <c r="B16" s="6"/>
      <c r="P16" s="32"/>
      <c r="Q16" s="226"/>
      <c r="R16" s="226"/>
      <c r="S16" s="226"/>
      <c r="T16" s="226"/>
      <c r="U16" s="32"/>
      <c r="V16" s="32"/>
      <c r="W16" s="226"/>
      <c r="X16" s="226"/>
      <c r="Y16" s="226"/>
      <c r="Z16" s="226"/>
    </row>
    <row r="17" spans="1:26" ht="16.5" customHeight="1" thickBot="1">
      <c r="A17" s="4" t="s">
        <v>1</v>
      </c>
      <c r="B17" s="12" t="s">
        <v>9</v>
      </c>
      <c r="C17" s="5" t="s">
        <v>2</v>
      </c>
      <c r="D17" s="159" t="s">
        <v>3</v>
      </c>
      <c r="E17" s="171"/>
      <c r="F17" s="171"/>
      <c r="G17" s="171"/>
      <c r="H17" s="171"/>
      <c r="I17" s="171"/>
      <c r="J17" s="171"/>
      <c r="K17" s="171"/>
      <c r="L17" s="160"/>
      <c r="M17" s="171" t="s">
        <v>12</v>
      </c>
      <c r="N17" s="160"/>
      <c r="O17" s="114" t="s">
        <v>72</v>
      </c>
      <c r="P17" s="32"/>
      <c r="Q17" s="81"/>
      <c r="R17" s="81"/>
      <c r="S17" s="81"/>
      <c r="T17" s="81"/>
      <c r="U17" s="32"/>
      <c r="V17" s="32"/>
      <c r="W17" s="81"/>
      <c r="X17" s="81"/>
      <c r="Y17" s="81"/>
      <c r="Z17" s="81"/>
    </row>
    <row r="18" spans="1:26" ht="16.5" customHeight="1">
      <c r="A18" s="43"/>
      <c r="B18" s="44"/>
      <c r="C18" s="42"/>
      <c r="D18" s="207"/>
      <c r="E18" s="208"/>
      <c r="F18" s="208"/>
      <c r="G18" s="208"/>
      <c r="H18" s="208"/>
      <c r="I18" s="208"/>
      <c r="J18" s="208"/>
      <c r="K18" s="208"/>
      <c r="L18" s="209"/>
      <c r="M18" s="208"/>
      <c r="N18" s="209"/>
      <c r="O18" s="123"/>
      <c r="P18" s="32"/>
      <c r="Q18" s="32"/>
      <c r="R18" s="32"/>
      <c r="S18" s="32"/>
      <c r="T18" s="32"/>
      <c r="U18" s="81"/>
      <c r="V18" s="32"/>
      <c r="W18" s="32"/>
      <c r="X18" s="32"/>
      <c r="Y18" s="32"/>
      <c r="Z18" s="32"/>
    </row>
    <row r="19" spans="1:26" ht="16.5" customHeight="1">
      <c r="A19" s="63"/>
      <c r="B19" s="29"/>
      <c r="C19" s="30"/>
      <c r="D19" s="156"/>
      <c r="E19" s="157"/>
      <c r="F19" s="157"/>
      <c r="G19" s="157"/>
      <c r="H19" s="157"/>
      <c r="I19" s="157"/>
      <c r="J19" s="157"/>
      <c r="K19" s="157"/>
      <c r="L19" s="158"/>
      <c r="M19" s="156"/>
      <c r="N19" s="158"/>
      <c r="O19" s="123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6.5" customHeight="1">
      <c r="A20" s="47"/>
      <c r="B20" s="72"/>
      <c r="C20" s="62"/>
      <c r="D20" s="164"/>
      <c r="E20" s="165"/>
      <c r="F20" s="165"/>
      <c r="G20" s="165"/>
      <c r="H20" s="165"/>
      <c r="I20" s="165"/>
      <c r="J20" s="165"/>
      <c r="K20" s="165"/>
      <c r="L20" s="166"/>
      <c r="M20" s="165"/>
      <c r="N20" s="166"/>
      <c r="O20" s="125"/>
      <c r="P20" s="32"/>
      <c r="Q20" s="32"/>
      <c r="R20" s="32"/>
      <c r="S20" s="32"/>
      <c r="T20" s="32"/>
      <c r="U20" s="81"/>
      <c r="V20" s="32"/>
      <c r="W20" s="32"/>
      <c r="X20" s="32"/>
      <c r="Y20" s="32"/>
      <c r="Z20" s="32"/>
    </row>
    <row r="21" spans="1:26" ht="16.5" customHeight="1">
      <c r="A21" s="63"/>
      <c r="B21" s="64"/>
      <c r="C21" s="30"/>
      <c r="D21" s="223"/>
      <c r="E21" s="224"/>
      <c r="F21" s="224"/>
      <c r="G21" s="224"/>
      <c r="H21" s="224"/>
      <c r="I21" s="224"/>
      <c r="J21" s="224"/>
      <c r="K21" s="224"/>
      <c r="L21" s="225"/>
      <c r="M21" s="156"/>
      <c r="N21" s="158"/>
      <c r="O21" s="123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6.5" customHeight="1">
      <c r="A22" s="63"/>
      <c r="B22" s="64"/>
      <c r="C22" s="30"/>
      <c r="D22" s="156"/>
      <c r="E22" s="157"/>
      <c r="F22" s="157"/>
      <c r="G22" s="157"/>
      <c r="H22" s="157"/>
      <c r="I22" s="157"/>
      <c r="J22" s="157"/>
      <c r="K22" s="157"/>
      <c r="L22" s="158"/>
      <c r="M22" s="157"/>
      <c r="N22" s="158"/>
      <c r="O22" s="123"/>
      <c r="P22" s="32"/>
      <c r="Q22" s="32"/>
      <c r="R22" s="32"/>
      <c r="S22" s="32"/>
      <c r="T22" s="32"/>
      <c r="U22" s="81"/>
      <c r="V22" s="32"/>
      <c r="W22" s="32"/>
      <c r="X22" s="32"/>
      <c r="Y22" s="32"/>
      <c r="Z22" s="32"/>
    </row>
    <row r="23" spans="1:26" ht="16.5" customHeight="1">
      <c r="A23" s="63"/>
      <c r="B23" s="64"/>
      <c r="C23" s="30"/>
      <c r="D23" s="156"/>
      <c r="E23" s="157"/>
      <c r="F23" s="157"/>
      <c r="G23" s="157"/>
      <c r="H23" s="157"/>
      <c r="I23" s="157"/>
      <c r="J23" s="157"/>
      <c r="K23" s="157"/>
      <c r="L23" s="158"/>
      <c r="M23" s="157"/>
      <c r="N23" s="158"/>
      <c r="O23" s="123"/>
      <c r="P23" s="32"/>
      <c r="Q23" s="32"/>
      <c r="R23" s="32"/>
      <c r="S23" s="32"/>
      <c r="T23" s="32"/>
      <c r="U23" s="81"/>
      <c r="V23" s="32"/>
      <c r="W23" s="32"/>
      <c r="X23" s="32"/>
      <c r="Y23" s="32"/>
      <c r="Z23" s="32"/>
    </row>
    <row r="24" spans="1:26" ht="16.5" customHeight="1">
      <c r="A24" s="63"/>
      <c r="B24" s="64"/>
      <c r="C24" s="30"/>
      <c r="D24" s="156"/>
      <c r="E24" s="157"/>
      <c r="F24" s="157"/>
      <c r="G24" s="157"/>
      <c r="H24" s="157"/>
      <c r="I24" s="157"/>
      <c r="J24" s="157"/>
      <c r="K24" s="157"/>
      <c r="L24" s="158"/>
      <c r="M24" s="157"/>
      <c r="N24" s="158"/>
      <c r="O24" s="123"/>
      <c r="P24" s="32"/>
      <c r="Q24" s="226"/>
      <c r="R24" s="226"/>
      <c r="S24" s="226"/>
      <c r="T24" s="226"/>
      <c r="U24" s="81"/>
      <c r="V24" s="32"/>
      <c r="W24" s="226"/>
      <c r="X24" s="226"/>
      <c r="Y24" s="226"/>
      <c r="Z24" s="226"/>
    </row>
    <row r="25" spans="1:26" ht="16.5" customHeight="1">
      <c r="A25" s="47"/>
      <c r="B25" s="72"/>
      <c r="C25" s="62"/>
      <c r="D25" s="164"/>
      <c r="E25" s="165"/>
      <c r="F25" s="165"/>
      <c r="G25" s="165"/>
      <c r="H25" s="165"/>
      <c r="I25" s="165"/>
      <c r="J25" s="165"/>
      <c r="K25" s="165"/>
      <c r="L25" s="166"/>
      <c r="M25" s="165"/>
      <c r="N25" s="166"/>
      <c r="O25" s="125"/>
      <c r="P25" s="32"/>
      <c r="Q25" s="226"/>
      <c r="R25" s="226"/>
      <c r="S25" s="226"/>
      <c r="T25" s="226"/>
      <c r="U25" s="81"/>
      <c r="V25" s="32"/>
      <c r="W25" s="226"/>
      <c r="X25" s="226"/>
      <c r="Y25" s="226"/>
      <c r="Z25" s="226"/>
    </row>
    <row r="26" spans="1:26" ht="16.5" customHeight="1">
      <c r="A26" s="63"/>
      <c r="B26" s="64"/>
      <c r="C26" s="30"/>
      <c r="D26" s="223"/>
      <c r="E26" s="224"/>
      <c r="F26" s="224"/>
      <c r="G26" s="224"/>
      <c r="H26" s="224"/>
      <c r="I26" s="224"/>
      <c r="J26" s="224"/>
      <c r="K26" s="224"/>
      <c r="L26" s="225"/>
      <c r="M26" s="156"/>
      <c r="N26" s="158"/>
      <c r="O26" s="123"/>
      <c r="P26" s="32"/>
      <c r="Q26" s="49"/>
      <c r="R26" s="49"/>
      <c r="S26" s="49"/>
      <c r="T26" s="32"/>
      <c r="U26" s="32"/>
      <c r="V26" s="32"/>
      <c r="W26" s="32"/>
      <c r="X26" s="32"/>
      <c r="Y26" s="32"/>
      <c r="Z26" s="32"/>
    </row>
    <row r="27" spans="1:26" ht="16.5" customHeight="1" thickBot="1">
      <c r="A27" s="53"/>
      <c r="B27" s="71"/>
      <c r="C27" s="66"/>
      <c r="D27" s="210"/>
      <c r="E27" s="211"/>
      <c r="F27" s="211"/>
      <c r="G27" s="211"/>
      <c r="H27" s="211"/>
      <c r="I27" s="211"/>
      <c r="J27" s="211"/>
      <c r="K27" s="211"/>
      <c r="L27" s="212"/>
      <c r="M27" s="211"/>
      <c r="N27" s="212"/>
      <c r="O27" s="138"/>
      <c r="P27" s="83"/>
      <c r="Q27" s="81"/>
      <c r="R27" s="81"/>
      <c r="S27" s="81"/>
      <c r="T27" s="81"/>
      <c r="U27" s="81"/>
      <c r="V27" s="32"/>
      <c r="W27" s="32"/>
      <c r="X27" s="32"/>
      <c r="Y27" s="32"/>
      <c r="Z27" s="32"/>
    </row>
    <row r="28" spans="1:13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4:13" ht="13.5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3.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3.5"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/>
  <mergeCells count="51">
    <mergeCell ref="Y25:Z25"/>
    <mergeCell ref="Q24:R24"/>
    <mergeCell ref="S24:T24"/>
    <mergeCell ref="Q16:R16"/>
    <mergeCell ref="S16:T16"/>
    <mergeCell ref="W16:X16"/>
    <mergeCell ref="Y16:Z16"/>
    <mergeCell ref="Y24:Z24"/>
    <mergeCell ref="D27:L27"/>
    <mergeCell ref="M27:N27"/>
    <mergeCell ref="D24:L24"/>
    <mergeCell ref="M24:N24"/>
    <mergeCell ref="D26:L26"/>
    <mergeCell ref="M26:N26"/>
    <mergeCell ref="D25:L25"/>
    <mergeCell ref="M25:N25"/>
    <mergeCell ref="W25:X25"/>
    <mergeCell ref="Q25:R25"/>
    <mergeCell ref="S25:T25"/>
    <mergeCell ref="M23:N23"/>
    <mergeCell ref="W24:X24"/>
    <mergeCell ref="A7:C7"/>
    <mergeCell ref="M3:O3"/>
    <mergeCell ref="D22:L22"/>
    <mergeCell ref="M19:N19"/>
    <mergeCell ref="D19:L19"/>
    <mergeCell ref="M22:N22"/>
    <mergeCell ref="D14:L14"/>
    <mergeCell ref="M14:N14"/>
    <mergeCell ref="D23:L23"/>
    <mergeCell ref="M17:N17"/>
    <mergeCell ref="D18:L18"/>
    <mergeCell ref="D21:L21"/>
    <mergeCell ref="M21:N21"/>
    <mergeCell ref="M18:N18"/>
    <mergeCell ref="D17:L17"/>
    <mergeCell ref="D20:L20"/>
    <mergeCell ref="M20:N20"/>
    <mergeCell ref="A1:N1"/>
    <mergeCell ref="A4:C4"/>
    <mergeCell ref="A10:C10"/>
    <mergeCell ref="A9:C9"/>
    <mergeCell ref="A8:C8"/>
    <mergeCell ref="J11:L11"/>
    <mergeCell ref="A2:N2"/>
    <mergeCell ref="A5:C5"/>
    <mergeCell ref="A6:C6"/>
    <mergeCell ref="J4:L4"/>
    <mergeCell ref="D13:L13"/>
    <mergeCell ref="M13:N13"/>
    <mergeCell ref="P3:S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00390625" defaultRowHeight="13.5"/>
  <sheetData/>
  <sheetProtection/>
  <printOptions/>
  <pageMargins left="0.984251968503937" right="0.7874015748031497" top="0.5905511811023623" bottom="0.5905511811023623" header="0.5118110236220472" footer="0.5118110236220472"/>
  <pageSetup orientation="portrait" paperSize="9" r:id="rId3"/>
  <legacyDrawing r:id="rId2"/>
  <oleObjects>
    <oleObject progId="文書" shapeId="16560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2013-12-18T13:42:15Z</cp:lastPrinted>
  <dcterms:created xsi:type="dcterms:W3CDTF">2005-06-29T15:27:07Z</dcterms:created>
  <dcterms:modified xsi:type="dcterms:W3CDTF">2014-04-09T14:41:49Z</dcterms:modified>
  <cp:category/>
  <cp:version/>
  <cp:contentType/>
  <cp:contentStatus/>
</cp:coreProperties>
</file>